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rekc\Dropbox\__cis833irtm\hw2\"/>
    </mc:Choice>
  </mc:AlternateContent>
  <bookViews>
    <workbookView xWindow="0" yWindow="0" windowWidth="9870" windowHeight="6540" firstSheet="7" activeTab="12"/>
  </bookViews>
  <sheets>
    <sheet name="Sheet1" sheetId="1" r:id="rId1"/>
    <sheet name="r15_nr5" sheetId="2" r:id="rId2"/>
    <sheet name="r5_nr15" sheetId="3" r:id="rId3"/>
    <sheet name="Sheet5" sheetId="5" r:id="rId4"/>
    <sheet name="Sheet4" sheetId="4" r:id="rId5"/>
    <sheet name="recPrec" sheetId="6" r:id="rId6"/>
    <sheet name="bilknet-Q1-Q2" sheetId="8" r:id="rId7"/>
    <sheet name="Sheet7" sheetId="11" r:id="rId8"/>
    <sheet name="Sheet6" sheetId="10" r:id="rId9"/>
    <sheet name="Sheet3" sheetId="9" r:id="rId10"/>
    <sheet name="relevant" sheetId="7" r:id="rId11"/>
    <sheet name="avgPrecPerQ" sheetId="12" r:id="rId12"/>
    <sheet name="Sheet8" sheetId="13" r:id="rId13"/>
    <sheet name="Sheet9" sheetId="14" r:id="rId14"/>
  </sheets>
  <definedNames>
    <definedName name="idx">Sheet3!$B$4:$B$18</definedName>
    <definedName name="NumRel" localSheetId="2">'r5_nr15'!$T$2</definedName>
    <definedName name="NumRel">'r15_nr5'!$T$2</definedName>
    <definedName name="precARR">Sheet3!$G$4:$G$18</definedName>
    <definedName name="Precision">tblRecPrec[[#All],[Precision]]</definedName>
    <definedName name="PrecQ1">tblQ1[[#All],[Precision]]</definedName>
    <definedName name="PrecQ2">tblQ2[[#All],[Precision]]</definedName>
    <definedName name="Recall">tblRecPrec[[#All],[Recall]]</definedName>
    <definedName name="RecallQ1">tblQ1[[#All],[Recall]]</definedName>
    <definedName name="RecallQ2">tblQ2[[#All],[Recall]]</definedName>
    <definedName name="reldoc">Sheet3!$F$2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6" i="12" l="1"/>
  <c r="W86" i="12"/>
  <c r="V86" i="12"/>
  <c r="U86" i="12"/>
  <c r="T86" i="12"/>
  <c r="S86" i="12"/>
  <c r="R86" i="12"/>
  <c r="Q86" i="12"/>
  <c r="P86" i="12"/>
  <c r="O86" i="12"/>
  <c r="N86" i="12"/>
  <c r="W85" i="12"/>
  <c r="V85" i="12"/>
  <c r="U85" i="12"/>
  <c r="R85" i="12"/>
  <c r="O85" i="12"/>
  <c r="N85" i="12"/>
  <c r="X84" i="12"/>
  <c r="W84" i="12"/>
  <c r="V84" i="12"/>
  <c r="U84" i="12"/>
  <c r="T84" i="12"/>
  <c r="S84" i="12"/>
  <c r="R84" i="12"/>
  <c r="Q84" i="12"/>
  <c r="P84" i="12"/>
  <c r="O84" i="12"/>
  <c r="N84" i="12"/>
  <c r="X83" i="12"/>
  <c r="X85" i="12" s="1"/>
  <c r="W83" i="12"/>
  <c r="V83" i="12"/>
  <c r="U83" i="12"/>
  <c r="T83" i="12"/>
  <c r="T85" i="12" s="1"/>
  <c r="S83" i="12"/>
  <c r="S85" i="12" s="1"/>
  <c r="R83" i="12"/>
  <c r="Q83" i="12"/>
  <c r="Q85" i="12" s="1"/>
  <c r="P83" i="12"/>
  <c r="P85" i="12" s="1"/>
  <c r="O83" i="12"/>
  <c r="N83" i="12"/>
  <c r="X76" i="12"/>
  <c r="W76" i="12"/>
  <c r="V76" i="12"/>
  <c r="U76" i="12"/>
  <c r="T76" i="12"/>
  <c r="S76" i="12"/>
  <c r="R76" i="12"/>
  <c r="Q76" i="12"/>
  <c r="P76" i="12"/>
  <c r="O76" i="12"/>
  <c r="N76" i="12"/>
  <c r="V75" i="12"/>
  <c r="S75" i="12"/>
  <c r="R75" i="12"/>
  <c r="Q75" i="12"/>
  <c r="N75" i="12"/>
  <c r="X74" i="12"/>
  <c r="W74" i="12"/>
  <c r="V74" i="12"/>
  <c r="U74" i="12"/>
  <c r="T74" i="12"/>
  <c r="S74" i="12"/>
  <c r="R74" i="12"/>
  <c r="Q74" i="12"/>
  <c r="P74" i="12"/>
  <c r="O74" i="12"/>
  <c r="N74" i="12"/>
  <c r="X73" i="12"/>
  <c r="X75" i="12" s="1"/>
  <c r="W73" i="12"/>
  <c r="W75" i="12" s="1"/>
  <c r="V73" i="12"/>
  <c r="U73" i="12"/>
  <c r="U75" i="12" s="1"/>
  <c r="T73" i="12"/>
  <c r="T75" i="12" s="1"/>
  <c r="S73" i="12"/>
  <c r="R73" i="12"/>
  <c r="Q73" i="12"/>
  <c r="P73" i="12"/>
  <c r="P75" i="12" s="1"/>
  <c r="O73" i="12"/>
  <c r="O75" i="12" s="1"/>
  <c r="N73" i="12"/>
  <c r="X66" i="12"/>
  <c r="W66" i="12"/>
  <c r="V66" i="12"/>
  <c r="U66" i="12"/>
  <c r="T66" i="12"/>
  <c r="S66" i="12"/>
  <c r="R66" i="12"/>
  <c r="Q66" i="12"/>
  <c r="P66" i="12"/>
  <c r="O66" i="12"/>
  <c r="N66" i="12"/>
  <c r="W65" i="12"/>
  <c r="V65" i="12"/>
  <c r="U65" i="12"/>
  <c r="R65" i="12"/>
  <c r="O65" i="12"/>
  <c r="N65" i="12"/>
  <c r="X64" i="12"/>
  <c r="W64" i="12"/>
  <c r="V64" i="12"/>
  <c r="U64" i="12"/>
  <c r="T64" i="12"/>
  <c r="S64" i="12"/>
  <c r="R64" i="12"/>
  <c r="Q64" i="12"/>
  <c r="P64" i="12"/>
  <c r="O64" i="12"/>
  <c r="N64" i="12"/>
  <c r="X63" i="12"/>
  <c r="X65" i="12" s="1"/>
  <c r="W63" i="12"/>
  <c r="V63" i="12"/>
  <c r="U63" i="12"/>
  <c r="T63" i="12"/>
  <c r="T65" i="12" s="1"/>
  <c r="S63" i="12"/>
  <c r="S65" i="12" s="1"/>
  <c r="R63" i="12"/>
  <c r="Q63" i="12"/>
  <c r="Q65" i="12" s="1"/>
  <c r="P63" i="12"/>
  <c r="P65" i="12" s="1"/>
  <c r="O63" i="12"/>
  <c r="N63" i="12"/>
  <c r="X56" i="12"/>
  <c r="W56" i="12"/>
  <c r="V56" i="12"/>
  <c r="U56" i="12"/>
  <c r="T56" i="12"/>
  <c r="S56" i="12"/>
  <c r="R56" i="12"/>
  <c r="Q56" i="12"/>
  <c r="P56" i="12"/>
  <c r="O56" i="12"/>
  <c r="N56" i="12"/>
  <c r="V55" i="12"/>
  <c r="S55" i="12"/>
  <c r="R55" i="12"/>
  <c r="Q55" i="12"/>
  <c r="N55" i="12"/>
  <c r="X54" i="12"/>
  <c r="W54" i="12"/>
  <c r="V54" i="12"/>
  <c r="U54" i="12"/>
  <c r="T54" i="12"/>
  <c r="S54" i="12"/>
  <c r="R54" i="12"/>
  <c r="Q54" i="12"/>
  <c r="P54" i="12"/>
  <c r="O54" i="12"/>
  <c r="N54" i="12"/>
  <c r="X53" i="12"/>
  <c r="X55" i="12" s="1"/>
  <c r="W53" i="12"/>
  <c r="W55" i="12" s="1"/>
  <c r="V53" i="12"/>
  <c r="U53" i="12"/>
  <c r="U55" i="12" s="1"/>
  <c r="T53" i="12"/>
  <c r="T55" i="12" s="1"/>
  <c r="S53" i="12"/>
  <c r="R53" i="12"/>
  <c r="Q53" i="12"/>
  <c r="P53" i="12"/>
  <c r="P55" i="12" s="1"/>
  <c r="O53" i="12"/>
  <c r="O55" i="12" s="1"/>
  <c r="N53" i="12"/>
  <c r="X42" i="12"/>
  <c r="W42" i="12"/>
  <c r="V42" i="12"/>
  <c r="U42" i="12"/>
  <c r="T42" i="12"/>
  <c r="S42" i="12"/>
  <c r="R42" i="12"/>
  <c r="Q42" i="12"/>
  <c r="P42" i="12"/>
  <c r="O42" i="12"/>
  <c r="N42" i="12"/>
  <c r="X40" i="12"/>
  <c r="W40" i="12"/>
  <c r="V40" i="12"/>
  <c r="U40" i="12"/>
  <c r="T40" i="12"/>
  <c r="S40" i="12"/>
  <c r="R40" i="12"/>
  <c r="Q40" i="12"/>
  <c r="P40" i="12"/>
  <c r="O40" i="12"/>
  <c r="N40" i="12"/>
  <c r="X39" i="12"/>
  <c r="X41" i="12" s="1"/>
  <c r="W39" i="12"/>
  <c r="V39" i="12"/>
  <c r="U39" i="12"/>
  <c r="T39" i="12"/>
  <c r="S39" i="12"/>
  <c r="R39" i="12"/>
  <c r="Q39" i="12"/>
  <c r="P39" i="12"/>
  <c r="O39" i="12"/>
  <c r="N39" i="12"/>
  <c r="X32" i="12"/>
  <c r="W32" i="12"/>
  <c r="V32" i="12"/>
  <c r="U32" i="12"/>
  <c r="T32" i="12"/>
  <c r="S32" i="12"/>
  <c r="R32" i="12"/>
  <c r="Q32" i="12"/>
  <c r="P32" i="12"/>
  <c r="O32" i="12"/>
  <c r="N32" i="12"/>
  <c r="X30" i="12"/>
  <c r="W30" i="12"/>
  <c r="V30" i="12"/>
  <c r="U30" i="12"/>
  <c r="T30" i="12"/>
  <c r="S30" i="12"/>
  <c r="R30" i="12"/>
  <c r="Q30" i="12"/>
  <c r="P30" i="12"/>
  <c r="O30" i="12"/>
  <c r="N30" i="12"/>
  <c r="X29" i="12"/>
  <c r="W29" i="12"/>
  <c r="W31" i="12" s="1"/>
  <c r="V29" i="12"/>
  <c r="U29" i="12"/>
  <c r="U31" i="12" s="1"/>
  <c r="T29" i="12"/>
  <c r="S29" i="12"/>
  <c r="R29" i="12"/>
  <c r="Q29" i="12"/>
  <c r="P29" i="12"/>
  <c r="O29" i="12"/>
  <c r="N29" i="12"/>
  <c r="X22" i="12"/>
  <c r="W22" i="12"/>
  <c r="V22" i="12"/>
  <c r="U22" i="12"/>
  <c r="T22" i="12"/>
  <c r="S22" i="12"/>
  <c r="R22" i="12"/>
  <c r="Q22" i="12"/>
  <c r="P22" i="12"/>
  <c r="O22" i="12"/>
  <c r="N22" i="12"/>
  <c r="X20" i="12"/>
  <c r="W20" i="12"/>
  <c r="V20" i="12"/>
  <c r="U20" i="12"/>
  <c r="T20" i="12"/>
  <c r="S20" i="12"/>
  <c r="R20" i="12"/>
  <c r="Q20" i="12"/>
  <c r="P20" i="12"/>
  <c r="O20" i="12"/>
  <c r="N20" i="12"/>
  <c r="X19" i="12"/>
  <c r="W19" i="12"/>
  <c r="V19" i="12"/>
  <c r="U19" i="12"/>
  <c r="T19" i="12"/>
  <c r="S19" i="12"/>
  <c r="R19" i="12"/>
  <c r="Q19" i="12"/>
  <c r="P19" i="12"/>
  <c r="O19" i="12"/>
  <c r="N19" i="12"/>
  <c r="X12" i="12"/>
  <c r="W12" i="12"/>
  <c r="V12" i="12"/>
  <c r="U12" i="12"/>
  <c r="T12" i="12"/>
  <c r="S12" i="12"/>
  <c r="R12" i="12"/>
  <c r="Q12" i="12"/>
  <c r="P12" i="12"/>
  <c r="O12" i="12"/>
  <c r="X10" i="12"/>
  <c r="W10" i="12"/>
  <c r="V10" i="12"/>
  <c r="U10" i="12"/>
  <c r="T10" i="12"/>
  <c r="S10" i="12"/>
  <c r="R10" i="12"/>
  <c r="Q10" i="12"/>
  <c r="P10" i="12"/>
  <c r="O10" i="12"/>
  <c r="X9" i="12"/>
  <c r="W9" i="12"/>
  <c r="W11" i="12" s="1"/>
  <c r="V9" i="12"/>
  <c r="U9" i="12"/>
  <c r="T9" i="12"/>
  <c r="S9" i="12"/>
  <c r="R9" i="12"/>
  <c r="Q9" i="12"/>
  <c r="P9" i="12"/>
  <c r="O9" i="12"/>
  <c r="N12" i="12"/>
  <c r="N10" i="12"/>
  <c r="N9" i="12"/>
  <c r="N11" i="12" l="1"/>
  <c r="W41" i="12"/>
  <c r="Q41" i="12"/>
  <c r="U11" i="12"/>
  <c r="P41" i="12"/>
  <c r="U41" i="12"/>
  <c r="T41" i="12"/>
  <c r="R41" i="12"/>
  <c r="V41" i="12"/>
  <c r="S41" i="12"/>
  <c r="O41" i="12"/>
  <c r="N41" i="12"/>
  <c r="P31" i="12"/>
  <c r="O31" i="12"/>
  <c r="Q31" i="12"/>
  <c r="X31" i="12"/>
  <c r="R31" i="12"/>
  <c r="N31" i="12"/>
  <c r="V31" i="12"/>
  <c r="S31" i="12"/>
  <c r="T31" i="12"/>
  <c r="X21" i="12"/>
  <c r="Q21" i="12"/>
  <c r="S21" i="12"/>
  <c r="W21" i="12"/>
  <c r="V21" i="12"/>
  <c r="U21" i="12"/>
  <c r="R21" i="12"/>
  <c r="P21" i="12"/>
  <c r="T21" i="12"/>
  <c r="N21" i="12"/>
  <c r="O21" i="12"/>
  <c r="X11" i="12"/>
  <c r="V11" i="12"/>
  <c r="S11" i="12"/>
  <c r="Q11" i="12"/>
  <c r="R11" i="12"/>
  <c r="O11" i="12"/>
  <c r="P11" i="12"/>
  <c r="T11" i="12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6" i="10"/>
  <c r="C7" i="10"/>
  <c r="C8" i="10"/>
  <c r="C9" i="10"/>
  <c r="C10" i="10"/>
  <c r="C11" i="10"/>
  <c r="C12" i="10"/>
  <c r="C5" i="10"/>
  <c r="Y9" i="9" l="1"/>
  <c r="B1" i="9"/>
  <c r="C1" i="9"/>
  <c r="D1" i="9"/>
  <c r="E1" i="9"/>
  <c r="F1" i="9"/>
  <c r="G1" i="9"/>
  <c r="H3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4" i="9"/>
  <c r="AG18" i="9" s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4" i="9"/>
  <c r="E4" i="9" s="1"/>
  <c r="AI88" i="6"/>
  <c r="M97" i="6"/>
  <c r="M96" i="6"/>
  <c r="M95" i="6"/>
  <c r="M94" i="6"/>
  <c r="M93" i="6"/>
  <c r="M92" i="6"/>
  <c r="M91" i="6"/>
  <c r="M90" i="6"/>
  <c r="M89" i="6"/>
  <c r="M88" i="6"/>
  <c r="L97" i="6"/>
  <c r="L96" i="6"/>
  <c r="L95" i="6"/>
  <c r="L94" i="6"/>
  <c r="L93" i="6"/>
  <c r="L92" i="6"/>
  <c r="L91" i="6"/>
  <c r="L90" i="6"/>
  <c r="L89" i="6"/>
  <c r="L88" i="6"/>
  <c r="K128" i="6"/>
  <c r="K129" i="6" s="1"/>
  <c r="K130" i="6" s="1"/>
  <c r="K131" i="6" s="1"/>
  <c r="K132" i="6" s="1"/>
  <c r="K133" i="6" s="1"/>
  <c r="K134" i="6" s="1"/>
  <c r="K135" i="6" s="1"/>
  <c r="K136" i="6" s="1"/>
  <c r="K137" i="6" s="1"/>
  <c r="K118" i="6"/>
  <c r="K119" i="6" s="1"/>
  <c r="K120" i="6" s="1"/>
  <c r="K121" i="6" s="1"/>
  <c r="K122" i="6" s="1"/>
  <c r="K123" i="6" s="1"/>
  <c r="K124" i="6" s="1"/>
  <c r="K125" i="6" s="1"/>
  <c r="K126" i="6" s="1"/>
  <c r="K127" i="6" s="1"/>
  <c r="K108" i="6"/>
  <c r="K109" i="6" s="1"/>
  <c r="K110" i="6" s="1"/>
  <c r="K111" i="6" s="1"/>
  <c r="K112" i="6" s="1"/>
  <c r="K113" i="6" s="1"/>
  <c r="K114" i="6" s="1"/>
  <c r="K115" i="6" s="1"/>
  <c r="K116" i="6" s="1"/>
  <c r="K117" i="6" s="1"/>
  <c r="K98" i="6"/>
  <c r="K99" i="6" s="1"/>
  <c r="K100" i="6" s="1"/>
  <c r="K101" i="6" s="1"/>
  <c r="K102" i="6" s="1"/>
  <c r="K103" i="6" s="1"/>
  <c r="K104" i="6" s="1"/>
  <c r="K105" i="6" s="1"/>
  <c r="K106" i="6" s="1"/>
  <c r="K107" i="6" s="1"/>
  <c r="K88" i="6"/>
  <c r="K89" i="6" s="1"/>
  <c r="K90" i="6" s="1"/>
  <c r="K91" i="6" s="1"/>
  <c r="K92" i="6" s="1"/>
  <c r="K93" i="6" s="1"/>
  <c r="K94" i="6" s="1"/>
  <c r="K95" i="6" s="1"/>
  <c r="K96" i="6" s="1"/>
  <c r="K97" i="6" s="1"/>
  <c r="K78" i="6"/>
  <c r="K79" i="6" s="1"/>
  <c r="K80" i="6" s="1"/>
  <c r="K81" i="6" s="1"/>
  <c r="K82" i="6" s="1"/>
  <c r="K83" i="6" s="1"/>
  <c r="K84" i="6" s="1"/>
  <c r="K85" i="6" s="1"/>
  <c r="K86" i="6" s="1"/>
  <c r="K87" i="6" s="1"/>
  <c r="K68" i="6"/>
  <c r="K69" i="6" s="1"/>
  <c r="K70" i="6" s="1"/>
  <c r="K71" i="6" s="1"/>
  <c r="K72" i="6" s="1"/>
  <c r="K73" i="6" s="1"/>
  <c r="K74" i="6" s="1"/>
  <c r="K75" i="6" s="1"/>
  <c r="K76" i="6" s="1"/>
  <c r="K77" i="6" s="1"/>
  <c r="K58" i="6"/>
  <c r="K59" i="6" s="1"/>
  <c r="K60" i="6" s="1"/>
  <c r="K61" i="6" s="1"/>
  <c r="K62" i="6" s="1"/>
  <c r="K63" i="6" s="1"/>
  <c r="K64" i="6" s="1"/>
  <c r="K65" i="6" s="1"/>
  <c r="K66" i="6" s="1"/>
  <c r="K67" i="6" s="1"/>
  <c r="K49" i="6"/>
  <c r="K50" i="6" s="1"/>
  <c r="K51" i="6" s="1"/>
  <c r="K52" i="6" s="1"/>
  <c r="K53" i="6" s="1"/>
  <c r="K54" i="6" s="1"/>
  <c r="K55" i="6" s="1"/>
  <c r="K56" i="6" s="1"/>
  <c r="K57" i="6" s="1"/>
  <c r="K40" i="6"/>
  <c r="K41" i="6" s="1"/>
  <c r="K42" i="6" s="1"/>
  <c r="K43" i="6" s="1"/>
  <c r="K44" i="6" s="1"/>
  <c r="K45" i="6" s="1"/>
  <c r="K46" i="6" s="1"/>
  <c r="K47" i="6" s="1"/>
  <c r="K39" i="6"/>
  <c r="U1" i="9" l="1"/>
  <c r="E5" i="9"/>
  <c r="F4" i="9"/>
  <c r="G4" i="9"/>
  <c r="I5" i="9" s="1"/>
  <c r="N75" i="1"/>
  <c r="M57" i="6"/>
  <c r="L57" i="6"/>
  <c r="M56" i="6"/>
  <c r="M55" i="6"/>
  <c r="L55" i="6"/>
  <c r="M54" i="6"/>
  <c r="L54" i="6"/>
  <c r="M53" i="6"/>
  <c r="M52" i="6"/>
  <c r="L52" i="6"/>
  <c r="M51" i="6"/>
  <c r="M50" i="6"/>
  <c r="M49" i="6"/>
  <c r="L49" i="6"/>
  <c r="K48" i="6"/>
  <c r="M48" i="6" s="1"/>
  <c r="M47" i="6"/>
  <c r="L47" i="6"/>
  <c r="M46" i="6"/>
  <c r="L46" i="6"/>
  <c r="L45" i="6"/>
  <c r="M44" i="6"/>
  <c r="L44" i="6"/>
  <c r="M43" i="6"/>
  <c r="M42" i="6"/>
  <c r="M41" i="6"/>
  <c r="L41" i="6"/>
  <c r="L40" i="6"/>
  <c r="M39" i="6"/>
  <c r="L39" i="6"/>
  <c r="M38" i="6"/>
  <c r="K38" i="6"/>
  <c r="L38" i="6" s="1"/>
  <c r="J178" i="6"/>
  <c r="R35" i="6"/>
  <c r="P35" i="6"/>
  <c r="P33" i="6"/>
  <c r="P32" i="6"/>
  <c r="P31" i="6"/>
  <c r="G139" i="6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R29" i="6"/>
  <c r="Q29" i="6"/>
  <c r="P29" i="6"/>
  <c r="O29" i="6"/>
  <c r="N29" i="6"/>
  <c r="M29" i="6"/>
  <c r="L29" i="6"/>
  <c r="K29" i="6"/>
  <c r="J29" i="6"/>
  <c r="I29" i="6"/>
  <c r="H29" i="6"/>
  <c r="R28" i="6"/>
  <c r="Q28" i="6"/>
  <c r="P28" i="6"/>
  <c r="O28" i="6"/>
  <c r="N28" i="6"/>
  <c r="M28" i="6"/>
  <c r="L28" i="6"/>
  <c r="K28" i="6"/>
  <c r="J28" i="6"/>
  <c r="I28" i="6"/>
  <c r="H28" i="6"/>
  <c r="R27" i="6"/>
  <c r="Q27" i="6"/>
  <c r="P27" i="6"/>
  <c r="O27" i="6"/>
  <c r="N27" i="6"/>
  <c r="M27" i="6"/>
  <c r="L27" i="6"/>
  <c r="K27" i="6"/>
  <c r="J27" i="6"/>
  <c r="I27" i="6"/>
  <c r="H27" i="6"/>
  <c r="R26" i="6"/>
  <c r="Q26" i="6"/>
  <c r="P26" i="6"/>
  <c r="O26" i="6"/>
  <c r="N26" i="6"/>
  <c r="M26" i="6"/>
  <c r="L26" i="6"/>
  <c r="K26" i="6"/>
  <c r="J26" i="6"/>
  <c r="I26" i="6"/>
  <c r="H26" i="6"/>
  <c r="R25" i="6"/>
  <c r="Q25" i="6"/>
  <c r="P25" i="6"/>
  <c r="O25" i="6"/>
  <c r="N25" i="6"/>
  <c r="M25" i="6"/>
  <c r="L25" i="6"/>
  <c r="K25" i="6"/>
  <c r="J25" i="6"/>
  <c r="I25" i="6"/>
  <c r="H25" i="6"/>
  <c r="R24" i="6"/>
  <c r="Q24" i="6"/>
  <c r="P24" i="6"/>
  <c r="O24" i="6"/>
  <c r="N24" i="6"/>
  <c r="M24" i="6"/>
  <c r="L24" i="6"/>
  <c r="K24" i="6"/>
  <c r="J24" i="6"/>
  <c r="I24" i="6"/>
  <c r="H24" i="6"/>
  <c r="R22" i="6"/>
  <c r="Q22" i="6"/>
  <c r="P22" i="6"/>
  <c r="O22" i="6"/>
  <c r="N22" i="6"/>
  <c r="M22" i="6"/>
  <c r="L22" i="6"/>
  <c r="K22" i="6"/>
  <c r="J22" i="6"/>
  <c r="I22" i="6"/>
  <c r="H22" i="6"/>
  <c r="R20" i="6"/>
  <c r="Q20" i="6"/>
  <c r="P20" i="6"/>
  <c r="O20" i="6"/>
  <c r="N20" i="6"/>
  <c r="M20" i="6"/>
  <c r="L20" i="6"/>
  <c r="K20" i="6"/>
  <c r="J20" i="6"/>
  <c r="I20" i="6"/>
  <c r="H20" i="6"/>
  <c r="R18" i="6"/>
  <c r="Q18" i="6"/>
  <c r="P18" i="6"/>
  <c r="O18" i="6"/>
  <c r="N18" i="6"/>
  <c r="M18" i="6"/>
  <c r="L18" i="6"/>
  <c r="K18" i="6"/>
  <c r="J18" i="6"/>
  <c r="I18" i="6"/>
  <c r="H18" i="6"/>
  <c r="R16" i="6"/>
  <c r="Q16" i="6"/>
  <c r="P16" i="6"/>
  <c r="O16" i="6"/>
  <c r="N16" i="6"/>
  <c r="M16" i="6"/>
  <c r="L16" i="6"/>
  <c r="K16" i="6"/>
  <c r="J16" i="6"/>
  <c r="I16" i="6"/>
  <c r="H16" i="6"/>
  <c r="R14" i="6"/>
  <c r="Q14" i="6"/>
  <c r="P14" i="6"/>
  <c r="O14" i="6"/>
  <c r="N14" i="6"/>
  <c r="M14" i="6"/>
  <c r="L14" i="6"/>
  <c r="K14" i="6"/>
  <c r="J14" i="6"/>
  <c r="I14" i="6"/>
  <c r="H14" i="6"/>
  <c r="R11" i="6"/>
  <c r="Q11" i="6"/>
  <c r="P11" i="6"/>
  <c r="O11" i="6"/>
  <c r="N11" i="6"/>
  <c r="M11" i="6"/>
  <c r="L11" i="6"/>
  <c r="K11" i="6"/>
  <c r="J11" i="6"/>
  <c r="I11" i="6"/>
  <c r="H11" i="6"/>
  <c r="G11" i="6"/>
  <c r="R7" i="6"/>
  <c r="Q7" i="6"/>
  <c r="P7" i="6"/>
  <c r="O7" i="6"/>
  <c r="N7" i="6"/>
  <c r="M7" i="6"/>
  <c r="L7" i="6"/>
  <c r="K7" i="6"/>
  <c r="J7" i="6"/>
  <c r="I7" i="6"/>
  <c r="H7" i="6"/>
  <c r="G7" i="6"/>
  <c r="R13" i="6"/>
  <c r="Q13" i="6"/>
  <c r="P13" i="6"/>
  <c r="O13" i="6"/>
  <c r="N13" i="6"/>
  <c r="M13" i="6"/>
  <c r="L13" i="6"/>
  <c r="K13" i="6"/>
  <c r="J13" i="6"/>
  <c r="I13" i="6"/>
  <c r="H13" i="6"/>
  <c r="R9" i="6"/>
  <c r="Q9" i="6"/>
  <c r="P9" i="6"/>
  <c r="O9" i="6"/>
  <c r="N9" i="6"/>
  <c r="M9" i="6"/>
  <c r="L9" i="6"/>
  <c r="K9" i="6"/>
  <c r="J9" i="6"/>
  <c r="I9" i="6"/>
  <c r="H9" i="6"/>
  <c r="R5" i="6"/>
  <c r="Q5" i="6"/>
  <c r="P5" i="6"/>
  <c r="O5" i="6"/>
  <c r="N5" i="6"/>
  <c r="M5" i="6"/>
  <c r="L5" i="6"/>
  <c r="K5" i="6"/>
  <c r="J5" i="6"/>
  <c r="I5" i="6"/>
  <c r="H5" i="6"/>
  <c r="G18" i="6"/>
  <c r="R2" i="6"/>
  <c r="Q2" i="6"/>
  <c r="P2" i="6"/>
  <c r="O2" i="6"/>
  <c r="N2" i="6"/>
  <c r="M2" i="6"/>
  <c r="L2" i="6"/>
  <c r="K2" i="6"/>
  <c r="J2" i="6"/>
  <c r="I2" i="6"/>
  <c r="H2" i="6"/>
  <c r="G29" i="6"/>
  <c r="G28" i="6"/>
  <c r="G27" i="6"/>
  <c r="G26" i="6"/>
  <c r="G25" i="6"/>
  <c r="G24" i="6"/>
  <c r="G22" i="6"/>
  <c r="G20" i="6"/>
  <c r="G16" i="6"/>
  <c r="G14" i="6"/>
  <c r="G13" i="6"/>
  <c r="G9" i="6"/>
  <c r="G5" i="6"/>
  <c r="P132" i="6"/>
  <c r="P133" i="6"/>
  <c r="F139" i="6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K138" i="6"/>
  <c r="K139" i="6" s="1"/>
  <c r="L139" i="6" s="1"/>
  <c r="C39" i="6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H157" i="6"/>
  <c r="H156" i="6"/>
  <c r="H155" i="6"/>
  <c r="H154" i="6"/>
  <c r="H153" i="6"/>
  <c r="H152" i="6"/>
  <c r="H151" i="6"/>
  <c r="H150" i="6"/>
  <c r="H149" i="6"/>
  <c r="H148" i="6"/>
  <c r="X11" i="9" l="1"/>
  <c r="U2" i="9"/>
  <c r="U20" i="9" s="1"/>
  <c r="V15" i="9"/>
  <c r="G5" i="9"/>
  <c r="F5" i="9"/>
  <c r="E6" i="9"/>
  <c r="M45" i="6"/>
  <c r="L48" i="6"/>
  <c r="L56" i="6"/>
  <c r="M40" i="6"/>
  <c r="L43" i="6"/>
  <c r="L51" i="6"/>
  <c r="L42" i="6"/>
  <c r="L50" i="6"/>
  <c r="L53" i="6"/>
  <c r="L138" i="6"/>
  <c r="C139" i="6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P135" i="6"/>
  <c r="R135" i="6"/>
  <c r="P131" i="6"/>
  <c r="M139" i="6"/>
  <c r="K140" i="6"/>
  <c r="L140" i="6" s="1"/>
  <c r="M138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38" i="6"/>
  <c r="E7" i="9" l="1"/>
  <c r="F6" i="9"/>
  <c r="G6" i="9"/>
  <c r="C178" i="6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K141" i="6"/>
  <c r="L141" i="6" s="1"/>
  <c r="M140" i="6"/>
  <c r="K8" i="4"/>
  <c r="K9" i="4"/>
  <c r="K10" i="4"/>
  <c r="K11" i="4"/>
  <c r="K12" i="4"/>
  <c r="K13" i="4"/>
  <c r="K14" i="4"/>
  <c r="K15" i="4"/>
  <c r="K16" i="4"/>
  <c r="K17" i="4"/>
  <c r="K18" i="4"/>
  <c r="K7" i="4"/>
  <c r="E8" i="9" l="1"/>
  <c r="F7" i="9"/>
  <c r="G7" i="9"/>
  <c r="M141" i="6"/>
  <c r="K142" i="6"/>
  <c r="L142" i="6" s="1"/>
  <c r="F10" i="4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E9" i="9" l="1"/>
  <c r="F8" i="9"/>
  <c r="G8" i="9"/>
  <c r="M142" i="6"/>
  <c r="K143" i="6"/>
  <c r="L143" i="6" s="1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9" i="3"/>
  <c r="I19" i="3"/>
  <c r="H19" i="3"/>
  <c r="G19" i="3"/>
  <c r="J18" i="3"/>
  <c r="I18" i="3"/>
  <c r="H18" i="3"/>
  <c r="G18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27" i="3"/>
  <c r="S5" i="3"/>
  <c r="S6" i="3" s="1"/>
  <c r="U4" i="3"/>
  <c r="S4" i="3"/>
  <c r="Z4" i="3"/>
  <c r="S4" i="2"/>
  <c r="T4" i="2" s="1"/>
  <c r="T2" i="2"/>
  <c r="B10" i="1"/>
  <c r="B12" i="1"/>
  <c r="C14" i="1" s="1"/>
  <c r="B11" i="1"/>
  <c r="N14" i="1"/>
  <c r="P15" i="1"/>
  <c r="P13" i="1"/>
  <c r="E10" i="9" l="1"/>
  <c r="F9" i="9"/>
  <c r="G9" i="9"/>
  <c r="M143" i="6"/>
  <c r="K144" i="6"/>
  <c r="L144" i="6" s="1"/>
  <c r="S5" i="2"/>
  <c r="U4" i="2"/>
  <c r="S7" i="3"/>
  <c r="U6" i="3"/>
  <c r="U5" i="3"/>
  <c r="B14" i="1"/>
  <c r="E11" i="9" l="1"/>
  <c r="F10" i="9"/>
  <c r="G10" i="9"/>
  <c r="M144" i="6"/>
  <c r="K145" i="6"/>
  <c r="L145" i="6" s="1"/>
  <c r="T5" i="2"/>
  <c r="U5" i="2"/>
  <c r="S6" i="2"/>
  <c r="S8" i="3"/>
  <c r="U7" i="3"/>
  <c r="E12" i="9" l="1"/>
  <c r="F11" i="9"/>
  <c r="G11" i="9"/>
  <c r="M145" i="6"/>
  <c r="K146" i="6"/>
  <c r="L146" i="6" s="1"/>
  <c r="T6" i="2"/>
  <c r="U6" i="2"/>
  <c r="S7" i="2"/>
  <c r="S9" i="3"/>
  <c r="U8" i="3"/>
  <c r="E13" i="9" l="1"/>
  <c r="G12" i="9"/>
  <c r="F12" i="9"/>
  <c r="M146" i="6"/>
  <c r="K147" i="6"/>
  <c r="L147" i="6" s="1"/>
  <c r="S8" i="2"/>
  <c r="T7" i="2"/>
  <c r="U7" i="2"/>
  <c r="S10" i="3"/>
  <c r="U9" i="3"/>
  <c r="E14" i="9" l="1"/>
  <c r="G13" i="9"/>
  <c r="F13" i="9"/>
  <c r="M147" i="6"/>
  <c r="K148" i="6"/>
  <c r="L148" i="6" s="1"/>
  <c r="S9" i="2"/>
  <c r="U8" i="2"/>
  <c r="T8" i="2"/>
  <c r="S11" i="3"/>
  <c r="U10" i="3"/>
  <c r="E15" i="9" l="1"/>
  <c r="F14" i="9"/>
  <c r="G14" i="9"/>
  <c r="M148" i="6"/>
  <c r="K149" i="6"/>
  <c r="L149" i="6" s="1"/>
  <c r="S10" i="2"/>
  <c r="U9" i="2"/>
  <c r="T9" i="2"/>
  <c r="S12" i="3"/>
  <c r="U11" i="3"/>
  <c r="E16" i="9" l="1"/>
  <c r="F15" i="9"/>
  <c r="G15" i="9"/>
  <c r="M149" i="6"/>
  <c r="K150" i="6"/>
  <c r="L150" i="6" s="1"/>
  <c r="S11" i="2"/>
  <c r="U10" i="2"/>
  <c r="T10" i="2"/>
  <c r="U12" i="3"/>
  <c r="S13" i="3"/>
  <c r="E17" i="9" l="1"/>
  <c r="F16" i="9"/>
  <c r="G16" i="9"/>
  <c r="M150" i="6"/>
  <c r="K151" i="6"/>
  <c r="L151" i="6" s="1"/>
  <c r="S12" i="2"/>
  <c r="U11" i="2"/>
  <c r="T11" i="2"/>
  <c r="S14" i="3"/>
  <c r="U13" i="3"/>
  <c r="E18" i="9" l="1"/>
  <c r="F17" i="9"/>
  <c r="G17" i="9"/>
  <c r="M151" i="6"/>
  <c r="K152" i="6"/>
  <c r="L152" i="6" s="1"/>
  <c r="S13" i="2"/>
  <c r="U12" i="2"/>
  <c r="T12" i="2"/>
  <c r="S15" i="3"/>
  <c r="U14" i="3"/>
  <c r="F18" i="9" l="1"/>
  <c r="G18" i="9"/>
  <c r="M152" i="6"/>
  <c r="K153" i="6"/>
  <c r="L153" i="6" s="1"/>
  <c r="S14" i="2"/>
  <c r="T13" i="2"/>
  <c r="U13" i="2"/>
  <c r="U15" i="3"/>
  <c r="S16" i="3"/>
  <c r="M153" i="6" l="1"/>
  <c r="K154" i="6"/>
  <c r="L154" i="6" s="1"/>
  <c r="S15" i="2"/>
  <c r="T14" i="2"/>
  <c r="U14" i="2"/>
  <c r="U16" i="3"/>
  <c r="S17" i="3"/>
  <c r="M154" i="6" l="1"/>
  <c r="K155" i="6"/>
  <c r="L155" i="6" s="1"/>
  <c r="S16" i="2"/>
  <c r="T15" i="2"/>
  <c r="U15" i="2"/>
  <c r="S18" i="3"/>
  <c r="U17" i="3"/>
  <c r="M155" i="6" l="1"/>
  <c r="K156" i="6"/>
  <c r="L156" i="6" s="1"/>
  <c r="S17" i="2"/>
  <c r="T16" i="2"/>
  <c r="U16" i="2"/>
  <c r="S19" i="3"/>
  <c r="U18" i="3"/>
  <c r="M156" i="6" l="1"/>
  <c r="K157" i="6"/>
  <c r="S18" i="2"/>
  <c r="U17" i="2"/>
  <c r="T17" i="2"/>
  <c r="S20" i="3"/>
  <c r="U19" i="3"/>
  <c r="L157" i="6" l="1"/>
  <c r="K158" i="6"/>
  <c r="M157" i="6"/>
  <c r="S19" i="2"/>
  <c r="U18" i="2"/>
  <c r="T18" i="2"/>
  <c r="U20" i="3"/>
  <c r="S21" i="3"/>
  <c r="K159" i="6" l="1"/>
  <c r="M158" i="6"/>
  <c r="L158" i="6"/>
  <c r="S20" i="2"/>
  <c r="T19" i="2"/>
  <c r="U19" i="2"/>
  <c r="S22" i="3"/>
  <c r="U21" i="3"/>
  <c r="K160" i="6" l="1"/>
  <c r="L159" i="6"/>
  <c r="M159" i="6"/>
  <c r="S21" i="2"/>
  <c r="U20" i="2"/>
  <c r="T20" i="2"/>
  <c r="S23" i="3"/>
  <c r="U22" i="3"/>
  <c r="K161" i="6" l="1"/>
  <c r="L160" i="6"/>
  <c r="M160" i="6"/>
  <c r="AE20" i="3"/>
  <c r="AF8" i="3"/>
  <c r="AF9" i="3"/>
  <c r="AF11" i="3"/>
  <c r="AF10" i="3"/>
  <c r="S22" i="2"/>
  <c r="T21" i="2"/>
  <c r="U21" i="2"/>
  <c r="U23" i="3"/>
  <c r="K162" i="6" l="1"/>
  <c r="M161" i="6"/>
  <c r="L161" i="6"/>
  <c r="AE26" i="3"/>
  <c r="X4" i="3"/>
  <c r="X6" i="3"/>
  <c r="AE19" i="3"/>
  <c r="AE17" i="3"/>
  <c r="AF6" i="3"/>
  <c r="AF5" i="3"/>
  <c r="AF7" i="3"/>
  <c r="AE18" i="3"/>
  <c r="AF4" i="3"/>
  <c r="X7" i="3"/>
  <c r="X5" i="3"/>
  <c r="X13" i="3"/>
  <c r="AA13" i="3" s="1"/>
  <c r="AB13" i="3" s="1"/>
  <c r="W13" i="3" s="1"/>
  <c r="AE24" i="3"/>
  <c r="AE23" i="3"/>
  <c r="AF13" i="3"/>
  <c r="X8" i="3"/>
  <c r="X9" i="3"/>
  <c r="AE21" i="3"/>
  <c r="X10" i="3"/>
  <c r="AE25" i="3"/>
  <c r="AE22" i="3"/>
  <c r="AE27" i="3"/>
  <c r="X11" i="3"/>
  <c r="AF12" i="3"/>
  <c r="AF14" i="3"/>
  <c r="X12" i="3"/>
  <c r="X14" i="3"/>
  <c r="S23" i="2"/>
  <c r="T22" i="2"/>
  <c r="U22" i="2"/>
  <c r="K163" i="6" l="1"/>
  <c r="M162" i="6"/>
  <c r="L162" i="6"/>
  <c r="AA5" i="3"/>
  <c r="AB5" i="3" s="1"/>
  <c r="W5" i="3" s="1"/>
  <c r="Y5" i="3"/>
  <c r="Z5" i="3" s="1"/>
  <c r="Y7" i="3"/>
  <c r="Z7" i="3" s="1"/>
  <c r="AA7" i="3"/>
  <c r="AB7" i="3" s="1"/>
  <c r="W7" i="3" s="1"/>
  <c r="AA6" i="3"/>
  <c r="AB6" i="3" s="1"/>
  <c r="W6" i="3" s="1"/>
  <c r="Y6" i="3"/>
  <c r="Z6" i="3" s="1"/>
  <c r="Y13" i="3"/>
  <c r="Z13" i="3" s="1"/>
  <c r="AA4" i="3"/>
  <c r="AB4" i="3" s="1"/>
  <c r="W4" i="3" s="1"/>
  <c r="Y4" i="3"/>
  <c r="Y10" i="3"/>
  <c r="Z10" i="3" s="1"/>
  <c r="AA10" i="3"/>
  <c r="AB10" i="3" s="1"/>
  <c r="W10" i="3" s="1"/>
  <c r="AA9" i="3"/>
  <c r="AB9" i="3" s="1"/>
  <c r="W9" i="3" s="1"/>
  <c r="Y9" i="3"/>
  <c r="Z9" i="3" s="1"/>
  <c r="AA8" i="3"/>
  <c r="AB8" i="3" s="1"/>
  <c r="W8" i="3" s="1"/>
  <c r="Y8" i="3"/>
  <c r="Z8" i="3" s="1"/>
  <c r="AA11" i="3"/>
  <c r="AB11" i="3" s="1"/>
  <c r="W11" i="3" s="1"/>
  <c r="Y11" i="3"/>
  <c r="Z11" i="3" s="1"/>
  <c r="AA14" i="3"/>
  <c r="AB14" i="3" s="1"/>
  <c r="W14" i="3" s="1"/>
  <c r="Y14" i="3"/>
  <c r="Z14" i="3" s="1"/>
  <c r="Y12" i="3"/>
  <c r="Z12" i="3" s="1"/>
  <c r="AA12" i="3"/>
  <c r="AB12" i="3" s="1"/>
  <c r="W12" i="3" s="1"/>
  <c r="T23" i="2"/>
  <c r="U23" i="2"/>
  <c r="K164" i="6" l="1"/>
  <c r="M163" i="6"/>
  <c r="L163" i="6"/>
  <c r="K165" i="6" l="1"/>
  <c r="L164" i="6"/>
  <c r="M164" i="6"/>
  <c r="K166" i="6" l="1"/>
  <c r="M165" i="6"/>
  <c r="L165" i="6"/>
  <c r="K167" i="6" l="1"/>
  <c r="M166" i="6"/>
  <c r="L166" i="6"/>
  <c r="K168" i="6" l="1"/>
  <c r="L167" i="6"/>
  <c r="M167" i="6"/>
  <c r="K169" i="6" l="1"/>
  <c r="M168" i="6"/>
  <c r="L168" i="6"/>
  <c r="K170" i="6" l="1"/>
  <c r="M169" i="6"/>
  <c r="L169" i="6"/>
  <c r="K171" i="6" l="1"/>
  <c r="M170" i="6"/>
  <c r="L170" i="6"/>
  <c r="K172" i="6" l="1"/>
  <c r="M171" i="6"/>
  <c r="L171" i="6"/>
  <c r="K173" i="6" l="1"/>
  <c r="L172" i="6"/>
  <c r="M172" i="6"/>
  <c r="K174" i="6" l="1"/>
  <c r="M173" i="6"/>
  <c r="L173" i="6"/>
  <c r="K175" i="6" l="1"/>
  <c r="L174" i="6"/>
  <c r="M174" i="6"/>
  <c r="K176" i="6" l="1"/>
  <c r="L175" i="6"/>
  <c r="M175" i="6"/>
  <c r="K177" i="6" l="1"/>
  <c r="M176" i="6"/>
  <c r="L176" i="6"/>
  <c r="M177" i="6" l="1"/>
  <c r="M178" i="6" s="1"/>
  <c r="L177" i="6"/>
  <c r="U4" i="9" l="1"/>
  <c r="U5" i="9" s="1"/>
  <c r="V4" i="9" l="1"/>
  <c r="V5" i="9" s="1"/>
  <c r="V2" i="9"/>
  <c r="W2" i="9" l="1"/>
  <c r="W4" i="9"/>
  <c r="W5" i="9" s="1"/>
  <c r="X2" i="9" l="1"/>
  <c r="X4" i="9" s="1"/>
  <c r="X5" i="9" s="1"/>
  <c r="Y2" i="9" l="1"/>
  <c r="Y4" i="9"/>
  <c r="Y5" i="9" s="1"/>
  <c r="Z4" i="9" l="1"/>
  <c r="Z5" i="9" s="1"/>
  <c r="Z2" i="9"/>
  <c r="AA4" i="9" l="1"/>
  <c r="AA5" i="9" s="1"/>
  <c r="AA2" i="9"/>
  <c r="AB4" i="9" l="1"/>
  <c r="AB5" i="9" s="1"/>
  <c r="AB2" i="9"/>
  <c r="AC2" i="9" l="1"/>
  <c r="AC4" i="9"/>
  <c r="AC5" i="9" s="1"/>
  <c r="AD4" i="9" l="1"/>
  <c r="AD5" i="9" s="1"/>
  <c r="AD2" i="9"/>
</calcChain>
</file>

<file path=xl/sharedStrings.xml><?xml version="1.0" encoding="utf-8"?>
<sst xmlns="http://schemas.openxmlformats.org/spreadsheetml/2006/main" count="525" uniqueCount="145">
  <si>
    <t>File Name Order</t>
  </si>
  <si>
    <t>n</t>
  </si>
  <si>
    <t>doc #</t>
  </si>
  <si>
    <t>relevant</t>
  </si>
  <si>
    <t>Relevant Docs - "relevance-Q2.txt"</t>
  </si>
  <si>
    <t>x</t>
  </si>
  <si>
    <t>NumRel</t>
  </si>
  <si>
    <t>RelCnt</t>
  </si>
  <si>
    <t>Recall</t>
  </si>
  <si>
    <t>Precision</t>
  </si>
  <si>
    <t xml:space="preserve"> </t>
  </si>
  <si>
    <t>"output_qid_docid.txt" Order</t>
  </si>
  <si>
    <t>Doc# Order</t>
  </si>
  <si>
    <t>docid</t>
  </si>
  <si>
    <t>Cran OQD Rank Order (COQDRO)</t>
  </si>
  <si>
    <t>COQDRO</t>
  </si>
  <si>
    <t>file#</t>
  </si>
  <si>
    <t>Q2-OQDRO</t>
  </si>
  <si>
    <t>STD</t>
  </si>
  <si>
    <t>REC</t>
  </si>
  <si>
    <t>PREC</t>
  </si>
  <si>
    <t>"qtyRelDocPerQ) =  [15]"</t>
  </si>
  <si>
    <t>Interploated</t>
  </si>
  <si>
    <t>Position</t>
  </si>
  <si>
    <t>Relative</t>
  </si>
  <si>
    <t>STD REC</t>
  </si>
  <si>
    <t>at X</t>
  </si>
  <si>
    <t>=INDEX($A$3:$A$16,MATCH(3,B$3:B$16,0))</t>
  </si>
  <si>
    <t>PREC Val</t>
  </si>
  <si>
    <t>REC Val</t>
  </si>
  <si>
    <t>Int PREC</t>
  </si>
  <si>
    <t>Std REC</t>
  </si>
  <si>
    <t>recPrecIdx</t>
  </si>
  <si>
    <t>TOP_X_DOC</t>
  </si>
  <si>
    <t>Q#</t>
  </si>
  <si>
    <t>[1,..,10]</t>
  </si>
  <si>
    <t>perQperTop</t>
  </si>
  <si>
    <t>relIdxRankN</t>
  </si>
  <si>
    <t>OQD - 9402</t>
  </si>
  <si>
    <t>[0,..,9401]</t>
  </si>
  <si>
    <t>RIRN</t>
  </si>
  <si>
    <t>OQD[RIRN][0]</t>
  </si>
  <si>
    <t>Queries</t>
  </si>
  <si>
    <t>DocId</t>
  </si>
  <si>
    <t>OQD[RIRN][1]</t>
  </si>
  <si>
    <t>[1,..,1400]</t>
  </si>
  <si>
    <t>(0, 1)</t>
  </si>
  <si>
    <t>Relevant</t>
  </si>
  <si>
    <t>relCnt</t>
  </si>
  <si>
    <t>#Rel/Q</t>
  </si>
  <si>
    <t>topDocIdx</t>
  </si>
  <si>
    <t>numRowsPerQ</t>
  </si>
  <si>
    <t>{0,…,6599}</t>
  </si>
  <si>
    <t>{10, 50, 100, 500}</t>
  </si>
  <si>
    <t>TOP_X_DOCS[topDocIdx]</t>
  </si>
  <si>
    <t>qNum + 1</t>
  </si>
  <si>
    <t>n + 1</t>
  </si>
  <si>
    <t>rel</t>
  </si>
  <si>
    <t>recall</t>
  </si>
  <si>
    <t>precision</t>
  </si>
  <si>
    <t>{0, 1, 2, 3}</t>
  </si>
  <si>
    <t>…</t>
  </si>
  <si>
    <t>intPrecIdx</t>
  </si>
  <si>
    <t>output_qid_docid</t>
  </si>
  <si>
    <t>[relIdxRankN][0]</t>
  </si>
  <si>
    <t>[relIdxRankN][1]</t>
  </si>
  <si>
    <t>firstRecPrecIdx</t>
  </si>
  <si>
    <t>lastRecPrecIdx</t>
  </si>
  <si>
    <t xml:space="preserve"> = 0  # {0, 1, 2, . . ., 6599}</t>
  </si>
  <si>
    <t xml:space="preserve">lastRecPrecIdx = </t>
  </si>
  <si>
    <t xml:space="preserve">pointer = </t>
  </si>
  <si>
    <t>sRL</t>
  </si>
  <si>
    <t xml:space="preserve">sRL = </t>
  </si>
  <si>
    <t xml:space="preserve">topDocIdx = </t>
  </si>
  <si>
    <t xml:space="preserve">recPrecIdx = </t>
  </si>
  <si>
    <t>intPrec</t>
  </si>
  <si>
    <t>intPrec[0][sRL]</t>
  </si>
  <si>
    <t>intPrecIdx =</t>
  </si>
  <si>
    <t>STD_RECALL_LEVELS[sRL]</t>
  </si>
  <si>
    <t>xls</t>
  </si>
  <si>
    <t>ppt1</t>
  </si>
  <si>
    <t>ppt2</t>
  </si>
  <si>
    <t>pointer / recall</t>
  </si>
  <si>
    <t>100 / 0</t>
  </si>
  <si>
    <t>103 / 0.1333</t>
  </si>
  <si>
    <t>105 / 0.200</t>
  </si>
  <si>
    <t>100 / 0.333</t>
  </si>
  <si>
    <t>100 / 0.2</t>
  </si>
  <si>
    <t>102 / 0.4</t>
  </si>
  <si>
    <t>108 / 0.3333</t>
  </si>
  <si>
    <t>109 / 0.4</t>
  </si>
  <si>
    <t>102 / 0.67</t>
  </si>
  <si>
    <t>113 / 0.5333</t>
  </si>
  <si>
    <t>105 / 0.6</t>
  </si>
  <si>
    <t>115 / 0.6</t>
  </si>
  <si>
    <t>122 / 0.7333</t>
  </si>
  <si>
    <t>109 / 0.80</t>
  </si>
  <si>
    <t>114 / 1.0</t>
  </si>
  <si>
    <t>127 / 0.8</t>
  </si>
  <si>
    <t>137 / 0.9333</t>
  </si>
  <si>
    <t>119 / 1.0</t>
  </si>
  <si>
    <t>`</t>
  </si>
  <si>
    <t>[1, 15, 15, 18, 19, 18, 9, 4, 8, 24]</t>
  </si>
  <si>
    <t>(9)</t>
  </si>
  <si>
    <t>(8)</t>
  </si>
  <si>
    <t>relcnt</t>
  </si>
  <si>
    <t>cumrel</t>
  </si>
  <si>
    <t>rec</t>
  </si>
  <si>
    <t>prec</t>
  </si>
  <si>
    <t>Idx</t>
  </si>
  <si>
    <t>=ADDRESS(H4,G1)</t>
  </si>
  <si>
    <t>"(MAX(ADDRESS((VLOOKUP(I5,B3:H18,7,false)+1),$g$1):g18))"</t>
  </si>
  <si>
    <t>(VLOOKUP(I5,B3:H18,7,false)</t>
  </si>
  <si>
    <t>=ADDRESS(VLOOKUP(I5,B3:H18,7,FALSE)+1,$G$1)</t>
  </si>
  <si>
    <t>=MAX((ADDRESS((VLOOKUP(I5,B3:H18,7,FALSE)+1),$G$1)):$G$18)</t>
  </si>
  <si>
    <t>=IF(J3&lt;(VLOOKUP(I5,B3:H18,6,false)),VLOOKUP(I5,B3:H18,6,false),MAX(ADDRESS(VLOOKUP(I5,B3:H18,7,FALSE)+1,$G$1):$G$18) )</t>
  </si>
  <si>
    <t>Rec-Frac</t>
  </si>
  <si>
    <t>Rec</t>
  </si>
  <si>
    <t>Prec</t>
  </si>
  <si>
    <t>IntRec</t>
  </si>
  <si>
    <t>IntPrec</t>
  </si>
  <si>
    <t>Iteration 0</t>
  </si>
  <si>
    <t>Pointer</t>
  </si>
  <si>
    <t>sRL-Prec</t>
  </si>
  <si>
    <t>Point-Prec</t>
  </si>
  <si>
    <t>Point-Rec</t>
  </si>
  <si>
    <t>sRL-Rec</t>
  </si>
  <si>
    <t>IdxRecPrec</t>
  </si>
  <si>
    <t>IdxIntPrec</t>
  </si>
  <si>
    <t>Zero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</si>
  <si>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</si>
  <si>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</si>
  <si>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</si>
  <si>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</si>
  <si>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</si>
  <si>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</si>
  <si>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</si>
  <si>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</si>
  <si>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</si>
  <si>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</si>
  <si>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avgPrec10</t>
  </si>
  <si>
    <t>=</t>
  </si>
  <si>
    <t>avgPrec50</t>
  </si>
  <si>
    <t>avgPrec100</t>
  </si>
  <si>
    <t>avgPrec500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</si>
</sst>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\ ???/???"/>
    <numFmt numFmtId="165" formatCode="0.000000"/>
    <numFmt numFmtId="166" formatCode="0.0"/>
    <numFmt numFmtId="167" formatCode="0.0000"/>
    <numFmt numFmtId="168" formatCode="0.0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00FFFF"/>
      <name val="Calibri"/>
      <family val="2"/>
      <scheme val="minor"/>
    </font>
    <font>
      <b/>
      <sz val="12"/>
      <color rgb="FF00FF0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theme="4" tint="0.79998168889431442"/>
      </patternFill>
    </fill>
    <fill>
      <patternFill patternType="solid">
        <fgColor rgb="FF00FF00"/>
        <bgColor theme="4" tint="0.79998168889431442"/>
      </patternFill>
    </fill>
    <fill>
      <patternFill patternType="solid">
        <fgColor rgb="FF00FFFF"/>
        <bgColor indexed="64"/>
      </patternFill>
    </fill>
    <fill>
      <patternFill patternType="solid">
        <fgColor theme="7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/>
      <bottom style="medium">
        <color auto="1"/>
      </bottom>
      <diagonal/>
    </border>
    <border>
      <left style="thick">
        <color rgb="FF0070C0"/>
      </left>
      <right style="thick">
        <color rgb="FF0070C0"/>
      </right>
      <top/>
      <bottom/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ck">
        <color auto="1"/>
      </right>
      <top style="thin">
        <color theme="4" tint="0.3999755851924192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 style="thick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theme="4" tint="0.39997558519241921"/>
      </top>
      <bottom/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4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10" borderId="0" xfId="0" applyFill="1"/>
    <xf numFmtId="0" fontId="0" fillId="3" borderId="0" xfId="0" applyFill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66" fontId="0" fillId="3" borderId="16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0" fillId="15" borderId="0" xfId="0" applyFill="1" applyBorder="1" applyAlignment="1">
      <alignment horizontal="left" vertical="center"/>
    </xf>
    <xf numFmtId="0" fontId="0" fillId="12" borderId="0" xfId="0" applyFill="1" applyBorder="1" applyAlignment="1">
      <alignment horizontal="left" vertical="center"/>
    </xf>
    <xf numFmtId="0" fontId="0" fillId="13" borderId="0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166" fontId="0" fillId="3" borderId="0" xfId="0" applyNumberForma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13" borderId="27" xfId="0" applyFill="1" applyBorder="1" applyAlignment="1">
      <alignment horizontal="left" vertical="center"/>
    </xf>
    <xf numFmtId="0" fontId="0" fillId="13" borderId="3" xfId="0" applyFill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13" borderId="31" xfId="0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2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27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15" xfId="0" applyNumberFormat="1" applyBorder="1" applyAlignment="1">
      <alignment horizontal="left" vertical="center"/>
    </xf>
    <xf numFmtId="167" fontId="0" fillId="0" borderId="26" xfId="0" applyNumberFormat="1" applyBorder="1" applyAlignment="1">
      <alignment horizontal="left" vertical="center"/>
    </xf>
    <xf numFmtId="167" fontId="0" fillId="0" borderId="14" xfId="0" applyNumberFormat="1" applyBorder="1" applyAlignment="1">
      <alignment horizontal="left" vertical="center"/>
    </xf>
    <xf numFmtId="167" fontId="0" fillId="0" borderId="25" xfId="0" applyNumberFormat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4" borderId="29" xfId="0" applyFill="1" applyBorder="1" applyAlignment="1">
      <alignment horizontal="left" vertical="center"/>
    </xf>
    <xf numFmtId="167" fontId="0" fillId="14" borderId="29" xfId="0" applyNumberFormat="1" applyFill="1" applyBorder="1" applyAlignment="1">
      <alignment horizontal="left" vertical="center"/>
    </xf>
    <xf numFmtId="167" fontId="0" fillId="14" borderId="37" xfId="0" applyNumberFormat="1" applyFill="1" applyBorder="1" applyAlignment="1">
      <alignment horizontal="left" vertical="center"/>
    </xf>
    <xf numFmtId="0" fontId="0" fillId="18" borderId="14" xfId="0" applyFill="1" applyBorder="1" applyAlignment="1">
      <alignment horizontal="left" vertical="center"/>
    </xf>
    <xf numFmtId="167" fontId="0" fillId="18" borderId="14" xfId="0" applyNumberFormat="1" applyFill="1" applyBorder="1" applyAlignment="1">
      <alignment horizontal="left" vertical="center"/>
    </xf>
    <xf numFmtId="167" fontId="0" fillId="18" borderId="35" xfId="0" applyNumberFormat="1" applyFill="1" applyBorder="1" applyAlignment="1">
      <alignment horizontal="left" vertical="center"/>
    </xf>
    <xf numFmtId="0" fontId="0" fillId="17" borderId="14" xfId="0" applyFill="1" applyBorder="1" applyAlignment="1">
      <alignment horizontal="left" vertical="center"/>
    </xf>
    <xf numFmtId="167" fontId="0" fillId="17" borderId="14" xfId="0" applyNumberFormat="1" applyFill="1" applyBorder="1" applyAlignment="1">
      <alignment horizontal="left" vertical="center"/>
    </xf>
    <xf numFmtId="167" fontId="0" fillId="17" borderId="35" xfId="0" applyNumberFormat="1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167" fontId="0" fillId="4" borderId="14" xfId="0" applyNumberFormat="1" applyFill="1" applyBorder="1" applyAlignment="1">
      <alignment horizontal="left" vertical="center"/>
    </xf>
    <xf numFmtId="167" fontId="0" fillId="4" borderId="35" xfId="0" applyNumberFormat="1" applyFill="1" applyBorder="1" applyAlignment="1">
      <alignment horizontal="left" vertical="center"/>
    </xf>
    <xf numFmtId="0" fontId="0" fillId="4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16" borderId="25" xfId="0" applyFill="1" applyBorder="1" applyAlignment="1">
      <alignment horizontal="left" vertical="center"/>
    </xf>
    <xf numFmtId="167" fontId="0" fillId="16" borderId="25" xfId="0" applyNumberFormat="1" applyFill="1" applyBorder="1" applyAlignment="1">
      <alignment horizontal="left" vertical="center"/>
    </xf>
    <xf numFmtId="167" fontId="0" fillId="16" borderId="36" xfId="0" applyNumberFormat="1" applyFill="1" applyBorder="1" applyAlignment="1">
      <alignment horizontal="left" vertical="center"/>
    </xf>
    <xf numFmtId="0" fontId="0" fillId="19" borderId="2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29" xfId="0" applyFill="1" applyBorder="1" applyAlignment="1">
      <alignment horizontal="left" vertical="center"/>
    </xf>
    <xf numFmtId="167" fontId="0" fillId="20" borderId="29" xfId="0" applyNumberFormat="1" applyFill="1" applyBorder="1" applyAlignment="1">
      <alignment horizontal="left" vertical="center"/>
    </xf>
    <xf numFmtId="167" fontId="0" fillId="20" borderId="37" xfId="0" applyNumberFormat="1" applyFill="1" applyBorder="1" applyAlignment="1">
      <alignment horizontal="left" vertical="center"/>
    </xf>
    <xf numFmtId="0" fontId="0" fillId="20" borderId="14" xfId="0" applyFill="1" applyBorder="1" applyAlignment="1">
      <alignment horizontal="left" vertical="center"/>
    </xf>
    <xf numFmtId="167" fontId="0" fillId="20" borderId="14" xfId="0" applyNumberFormat="1" applyFill="1" applyBorder="1" applyAlignment="1">
      <alignment horizontal="left" vertical="center"/>
    </xf>
    <xf numFmtId="167" fontId="0" fillId="20" borderId="35" xfId="0" applyNumberFormat="1" applyFill="1" applyBorder="1" applyAlignment="1">
      <alignment horizontal="left" vertical="center"/>
    </xf>
    <xf numFmtId="0" fontId="0" fillId="21" borderId="14" xfId="0" applyFill="1" applyBorder="1" applyAlignment="1">
      <alignment horizontal="center" vertical="center"/>
    </xf>
    <xf numFmtId="0" fontId="0" fillId="21" borderId="14" xfId="0" applyFill="1" applyBorder="1" applyAlignment="1">
      <alignment horizontal="left" vertical="center"/>
    </xf>
    <xf numFmtId="167" fontId="0" fillId="21" borderId="14" xfId="0" applyNumberFormat="1" applyFill="1" applyBorder="1" applyAlignment="1">
      <alignment horizontal="left" vertical="center"/>
    </xf>
    <xf numFmtId="167" fontId="0" fillId="21" borderId="15" xfId="0" applyNumberFormat="1" applyFill="1" applyBorder="1" applyAlignment="1">
      <alignment horizontal="left" vertical="center"/>
    </xf>
    <xf numFmtId="0" fontId="0" fillId="21" borderId="13" xfId="0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167" fontId="0" fillId="19" borderId="14" xfId="0" applyNumberFormat="1" applyFill="1" applyBorder="1" applyAlignment="1">
      <alignment horizontal="left" vertical="center"/>
    </xf>
    <xf numFmtId="167" fontId="0" fillId="19" borderId="15" xfId="0" applyNumberFormat="1" applyFill="1" applyBorder="1" applyAlignment="1">
      <alignment horizontal="left" vertical="center"/>
    </xf>
    <xf numFmtId="0" fontId="0" fillId="19" borderId="25" xfId="0" applyFill="1" applyBorder="1" applyAlignment="1">
      <alignment horizontal="left" vertical="center"/>
    </xf>
    <xf numFmtId="167" fontId="0" fillId="19" borderId="25" xfId="0" applyNumberFormat="1" applyFill="1" applyBorder="1" applyAlignment="1">
      <alignment horizontal="left" vertical="center"/>
    </xf>
    <xf numFmtId="167" fontId="0" fillId="19" borderId="26" xfId="0" applyNumberFormat="1" applyFill="1" applyBorder="1" applyAlignment="1">
      <alignment horizontal="left" vertical="center"/>
    </xf>
    <xf numFmtId="0" fontId="0" fillId="19" borderId="29" xfId="0" applyFill="1" applyBorder="1" applyAlignment="1">
      <alignment horizontal="left" vertical="center"/>
    </xf>
    <xf numFmtId="167" fontId="0" fillId="19" borderId="29" xfId="0" applyNumberFormat="1" applyFill="1" applyBorder="1" applyAlignment="1">
      <alignment horizontal="left" vertical="center"/>
    </xf>
    <xf numFmtId="167" fontId="0" fillId="19" borderId="30" xfId="0" applyNumberFormat="1" applyFill="1" applyBorder="1" applyAlignment="1">
      <alignment horizontal="left" vertical="center"/>
    </xf>
    <xf numFmtId="0" fontId="0" fillId="19" borderId="13" xfId="0" applyFill="1" applyBorder="1" applyAlignment="1">
      <alignment horizontal="center" vertical="center"/>
    </xf>
    <xf numFmtId="167" fontId="0" fillId="14" borderId="1" xfId="0" applyNumberFormat="1" applyFill="1" applyBorder="1" applyAlignment="1">
      <alignment horizontal="center" vertical="center"/>
    </xf>
    <xf numFmtId="167" fontId="0" fillId="17" borderId="14" xfId="0" applyNumberFormat="1" applyFill="1" applyBorder="1" applyAlignment="1">
      <alignment horizontal="center" vertical="center"/>
    </xf>
    <xf numFmtId="167" fontId="0" fillId="4" borderId="2" xfId="0" applyNumberFormat="1" applyFill="1" applyBorder="1" applyAlignment="1">
      <alignment horizontal="center" vertical="center"/>
    </xf>
    <xf numFmtId="167" fontId="0" fillId="18" borderId="1" xfId="0" applyNumberFormat="1" applyFill="1" applyBorder="1" applyAlignment="1">
      <alignment horizontal="center" vertical="center"/>
    </xf>
    <xf numFmtId="167" fontId="0" fillId="17" borderId="1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167" fontId="0" fillId="11" borderId="14" xfId="0" applyNumberFormat="1" applyFill="1" applyBorder="1" applyAlignment="1">
      <alignment horizontal="center" vertical="center"/>
    </xf>
    <xf numFmtId="167" fontId="0" fillId="16" borderId="1" xfId="0" applyNumberFormat="1" applyFill="1" applyBorder="1" applyAlignment="1">
      <alignment horizontal="center" vertical="center"/>
    </xf>
    <xf numFmtId="167" fontId="0" fillId="19" borderId="2" xfId="0" applyNumberFormat="1" applyFill="1" applyBorder="1" applyAlignment="1">
      <alignment horizontal="center" vertical="center"/>
    </xf>
    <xf numFmtId="167" fontId="0" fillId="20" borderId="1" xfId="0" applyNumberFormat="1" applyFill="1" applyBorder="1" applyAlignment="1">
      <alignment horizontal="center" vertical="center"/>
    </xf>
    <xf numFmtId="167" fontId="0" fillId="21" borderId="14" xfId="0" applyNumberFormat="1" applyFill="1" applyBorder="1" applyAlignment="1">
      <alignment horizontal="center" vertical="center"/>
    </xf>
    <xf numFmtId="167" fontId="0" fillId="21" borderId="1" xfId="0" applyNumberFormat="1" applyFill="1" applyBorder="1" applyAlignment="1">
      <alignment horizontal="center" vertical="center"/>
    </xf>
    <xf numFmtId="167" fontId="0" fillId="19" borderId="1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167" fontId="0" fillId="22" borderId="14" xfId="0" applyNumberFormat="1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167" fontId="0" fillId="23" borderId="2" xfId="0" applyNumberFormat="1" applyFill="1" applyBorder="1" applyAlignment="1">
      <alignment horizontal="center" vertical="center"/>
    </xf>
    <xf numFmtId="0" fontId="0" fillId="22" borderId="14" xfId="0" applyFill="1" applyBorder="1" applyAlignment="1">
      <alignment horizontal="left" vertical="center"/>
    </xf>
    <xf numFmtId="167" fontId="0" fillId="22" borderId="14" xfId="0" applyNumberFormat="1" applyFill="1" applyBorder="1" applyAlignment="1">
      <alignment horizontal="left" vertical="center"/>
    </xf>
    <xf numFmtId="167" fontId="0" fillId="22" borderId="15" xfId="0" applyNumberFormat="1" applyFill="1" applyBorder="1" applyAlignment="1">
      <alignment horizontal="left" vertical="center"/>
    </xf>
    <xf numFmtId="0" fontId="0" fillId="22" borderId="13" xfId="0" applyFill="1" applyBorder="1" applyAlignment="1">
      <alignment horizontal="center" vertical="center"/>
    </xf>
    <xf numFmtId="167" fontId="0" fillId="22" borderId="1" xfId="0" applyNumberFormat="1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4" borderId="14" xfId="0" applyFill="1" applyBorder="1" applyAlignment="1">
      <alignment horizontal="left" vertical="center"/>
    </xf>
    <xf numFmtId="167" fontId="0" fillId="24" borderId="14" xfId="0" applyNumberFormat="1" applyFill="1" applyBorder="1" applyAlignment="1">
      <alignment horizontal="left" vertical="center"/>
    </xf>
    <xf numFmtId="167" fontId="0" fillId="24" borderId="15" xfId="0" applyNumberFormat="1" applyFill="1" applyBorder="1" applyAlignment="1">
      <alignment horizontal="left" vertical="center"/>
    </xf>
    <xf numFmtId="0" fontId="0" fillId="24" borderId="25" xfId="0" applyFill="1" applyBorder="1" applyAlignment="1">
      <alignment horizontal="left" vertical="center"/>
    </xf>
    <xf numFmtId="167" fontId="0" fillId="24" borderId="25" xfId="0" applyNumberFormat="1" applyFill="1" applyBorder="1" applyAlignment="1">
      <alignment horizontal="left" vertical="center"/>
    </xf>
    <xf numFmtId="167" fontId="0" fillId="24" borderId="26" xfId="0" applyNumberFormat="1" applyFill="1" applyBorder="1" applyAlignment="1">
      <alignment horizontal="left" vertical="center"/>
    </xf>
    <xf numFmtId="0" fontId="0" fillId="24" borderId="29" xfId="0" applyFill="1" applyBorder="1" applyAlignment="1">
      <alignment horizontal="left" vertical="center"/>
    </xf>
    <xf numFmtId="167" fontId="0" fillId="24" borderId="29" xfId="0" applyNumberFormat="1" applyFill="1" applyBorder="1" applyAlignment="1">
      <alignment horizontal="left" vertical="center"/>
    </xf>
    <xf numFmtId="167" fontId="0" fillId="24" borderId="30" xfId="0" applyNumberFormat="1" applyFill="1" applyBorder="1" applyAlignment="1">
      <alignment horizontal="left" vertical="center"/>
    </xf>
    <xf numFmtId="167" fontId="0" fillId="24" borderId="1" xfId="0" applyNumberFormat="1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167" fontId="0" fillId="23" borderId="14" xfId="0" applyNumberFormat="1" applyFill="1" applyBorder="1" applyAlignment="1">
      <alignment horizontal="center" vertical="center"/>
    </xf>
    <xf numFmtId="0" fontId="0" fillId="0" borderId="15" xfId="0" quotePrefix="1" applyBorder="1" applyAlignment="1">
      <alignment horizontal="left" vertical="center"/>
    </xf>
    <xf numFmtId="0" fontId="0" fillId="0" borderId="14" xfId="0" quotePrefix="1" applyBorder="1" applyAlignment="1">
      <alignment horizontal="left" vertical="center"/>
    </xf>
    <xf numFmtId="167" fontId="0" fillId="0" borderId="0" xfId="0" applyNumberFormat="1"/>
    <xf numFmtId="168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quotePrefix="1"/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10" borderId="29" xfId="0" applyFill="1" applyBorder="1" applyAlignment="1">
      <alignment horizontal="left" vertical="center"/>
    </xf>
    <xf numFmtId="0" fontId="0" fillId="10" borderId="30" xfId="0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/>
    </xf>
    <xf numFmtId="0" fontId="0" fillId="10" borderId="15" xfId="0" applyFill="1" applyBorder="1" applyAlignment="1">
      <alignment horizontal="left" vertical="center"/>
    </xf>
    <xf numFmtId="13" fontId="0" fillId="0" borderId="0" xfId="0" applyNumberFormat="1"/>
    <xf numFmtId="1" fontId="0" fillId="0" borderId="0" xfId="0" applyNumberFormat="1"/>
    <xf numFmtId="1" fontId="0" fillId="25" borderId="0" xfId="0" applyNumberFormat="1" applyFill="1"/>
    <xf numFmtId="13" fontId="0" fillId="25" borderId="0" xfId="0" applyNumberFormat="1" applyFill="1"/>
    <xf numFmtId="167" fontId="0" fillId="25" borderId="0" xfId="0" applyNumberFormat="1" applyFill="1"/>
    <xf numFmtId="0" fontId="0" fillId="0" borderId="41" xfId="0" applyBorder="1" applyAlignment="1">
      <alignment horizontal="left" vertical="center"/>
    </xf>
    <xf numFmtId="0" fontId="0" fillId="10" borderId="37" xfId="0" applyFill="1" applyBorder="1" applyAlignment="1">
      <alignment horizontal="left" vertical="center"/>
    </xf>
    <xf numFmtId="0" fontId="0" fillId="10" borderId="35" xfId="0" applyFill="1" applyBorder="1" applyAlignment="1">
      <alignment horizontal="left" vertical="center"/>
    </xf>
    <xf numFmtId="0" fontId="0" fillId="27" borderId="40" xfId="0" applyFont="1" applyFill="1" applyBorder="1"/>
    <xf numFmtId="0" fontId="0" fillId="0" borderId="40" xfId="0" applyFont="1" applyBorder="1"/>
    <xf numFmtId="0" fontId="10" fillId="26" borderId="51" xfId="0" applyFont="1" applyFill="1" applyBorder="1"/>
    <xf numFmtId="0" fontId="10" fillId="26" borderId="18" xfId="0" applyFont="1" applyFill="1" applyBorder="1" applyAlignment="1">
      <alignment horizontal="left" vertical="center"/>
    </xf>
    <xf numFmtId="0" fontId="10" fillId="26" borderId="19" xfId="0" applyFont="1" applyFill="1" applyBorder="1" applyAlignment="1">
      <alignment horizontal="left" vertical="center"/>
    </xf>
    <xf numFmtId="0" fontId="10" fillId="26" borderId="41" xfId="0" applyFont="1" applyFill="1" applyBorder="1" applyAlignment="1">
      <alignment horizontal="left" vertical="center"/>
    </xf>
    <xf numFmtId="0" fontId="0" fillId="0" borderId="52" xfId="0" applyFont="1" applyBorder="1"/>
    <xf numFmtId="167" fontId="0" fillId="10" borderId="42" xfId="0" applyNumberFormat="1" applyFont="1" applyFill="1" applyBorder="1" applyAlignment="1">
      <alignment horizontal="center" vertical="center"/>
    </xf>
    <xf numFmtId="167" fontId="0" fillId="10" borderId="45" xfId="0" applyNumberFormat="1" applyFont="1" applyFill="1" applyBorder="1" applyAlignment="1">
      <alignment horizontal="center" vertical="center"/>
    </xf>
    <xf numFmtId="167" fontId="0" fillId="0" borderId="43" xfId="0" applyNumberFormat="1" applyFont="1" applyBorder="1" applyAlignment="1">
      <alignment horizontal="center" vertical="center"/>
    </xf>
    <xf numFmtId="167" fontId="0" fillId="0" borderId="46" xfId="0" applyNumberFormat="1" applyFont="1" applyBorder="1" applyAlignment="1">
      <alignment horizontal="center" vertical="center"/>
    </xf>
    <xf numFmtId="167" fontId="0" fillId="0" borderId="49" xfId="0" applyNumberFormat="1" applyFont="1" applyBorder="1" applyAlignment="1">
      <alignment horizontal="center" vertical="center"/>
    </xf>
    <xf numFmtId="167" fontId="0" fillId="10" borderId="43" xfId="0" applyNumberFormat="1" applyFont="1" applyFill="1" applyBorder="1" applyAlignment="1">
      <alignment horizontal="center" vertical="center"/>
    </xf>
    <xf numFmtId="167" fontId="0" fillId="10" borderId="46" xfId="0" applyNumberFormat="1" applyFont="1" applyFill="1" applyBorder="1" applyAlignment="1">
      <alignment horizontal="center" vertical="center"/>
    </xf>
    <xf numFmtId="167" fontId="0" fillId="27" borderId="43" xfId="0" applyNumberFormat="1" applyFont="1" applyFill="1" applyBorder="1" applyAlignment="1">
      <alignment horizontal="center" vertical="center"/>
    </xf>
    <xf numFmtId="167" fontId="0" fillId="27" borderId="46" xfId="0" applyNumberFormat="1" applyFont="1" applyFill="1" applyBorder="1" applyAlignment="1">
      <alignment horizontal="center" vertical="center"/>
    </xf>
    <xf numFmtId="167" fontId="0" fillId="0" borderId="44" xfId="0" applyNumberFormat="1" applyFont="1" applyBorder="1" applyAlignment="1">
      <alignment horizontal="center" vertical="center"/>
    </xf>
    <xf numFmtId="167" fontId="0" fillId="0" borderId="47" xfId="0" applyNumberFormat="1" applyFont="1" applyBorder="1" applyAlignment="1">
      <alignment horizontal="center" vertical="center"/>
    </xf>
    <xf numFmtId="167" fontId="0" fillId="0" borderId="53" xfId="0" applyNumberFormat="1" applyFont="1" applyBorder="1" applyAlignment="1">
      <alignment horizontal="center" vertical="center"/>
    </xf>
    <xf numFmtId="167" fontId="0" fillId="0" borderId="54" xfId="0" applyNumberFormat="1" applyFont="1" applyBorder="1" applyAlignment="1">
      <alignment horizontal="center" vertical="center"/>
    </xf>
    <xf numFmtId="0" fontId="0" fillId="0" borderId="56" xfId="0" applyFont="1" applyBorder="1"/>
    <xf numFmtId="0" fontId="11" fillId="0" borderId="0" xfId="0" applyFont="1"/>
    <xf numFmtId="0" fontId="11" fillId="0" borderId="0" xfId="0" applyFont="1" applyAlignment="1">
      <alignment horizontal="center" vertical="center"/>
    </xf>
    <xf numFmtId="167" fontId="0" fillId="3" borderId="42" xfId="0" applyNumberFormat="1" applyFont="1" applyFill="1" applyBorder="1" applyAlignment="1">
      <alignment horizontal="center" vertical="center"/>
    </xf>
    <xf numFmtId="167" fontId="0" fillId="3" borderId="48" xfId="0" applyNumberFormat="1" applyFont="1" applyFill="1" applyBorder="1" applyAlignment="1">
      <alignment horizontal="center" vertical="center"/>
    </xf>
    <xf numFmtId="167" fontId="0" fillId="3" borderId="43" xfId="0" applyNumberFormat="1" applyFont="1" applyFill="1" applyBorder="1" applyAlignment="1">
      <alignment horizontal="center" vertical="center"/>
    </xf>
    <xf numFmtId="167" fontId="0" fillId="3" borderId="49" xfId="0" applyNumberFormat="1" applyFont="1" applyFill="1" applyBorder="1" applyAlignment="1">
      <alignment horizontal="center" vertical="center"/>
    </xf>
    <xf numFmtId="167" fontId="0" fillId="28" borderId="43" xfId="0" applyNumberFormat="1" applyFont="1" applyFill="1" applyBorder="1" applyAlignment="1">
      <alignment horizontal="center" vertical="center"/>
    </xf>
    <xf numFmtId="167" fontId="0" fillId="28" borderId="49" xfId="0" applyNumberFormat="1" applyFont="1" applyFill="1" applyBorder="1" applyAlignment="1">
      <alignment horizontal="center" vertical="center"/>
    </xf>
    <xf numFmtId="167" fontId="0" fillId="3" borderId="44" xfId="0" applyNumberFormat="1" applyFont="1" applyFill="1" applyBorder="1" applyAlignment="1">
      <alignment horizontal="center" vertical="center"/>
    </xf>
    <xf numFmtId="167" fontId="0" fillId="3" borderId="50" xfId="0" applyNumberFormat="1" applyFont="1" applyFill="1" applyBorder="1" applyAlignment="1">
      <alignment horizontal="center" vertical="center"/>
    </xf>
    <xf numFmtId="167" fontId="0" fillId="3" borderId="53" xfId="0" applyNumberFormat="1" applyFont="1" applyFill="1" applyBorder="1" applyAlignment="1">
      <alignment horizontal="center" vertical="center"/>
    </xf>
    <xf numFmtId="167" fontId="0" fillId="3" borderId="55" xfId="0" applyNumberFormat="1" applyFont="1" applyFill="1" applyBorder="1" applyAlignment="1">
      <alignment horizontal="center" vertical="center"/>
    </xf>
    <xf numFmtId="167" fontId="0" fillId="0" borderId="43" xfId="0" applyNumberFormat="1" applyFont="1" applyFill="1" applyBorder="1" applyAlignment="1">
      <alignment horizontal="center" vertical="center"/>
    </xf>
    <xf numFmtId="167" fontId="0" fillId="0" borderId="49" xfId="0" applyNumberFormat="1" applyFont="1" applyFill="1" applyBorder="1" applyAlignment="1">
      <alignment horizontal="center" vertical="center"/>
    </xf>
    <xf numFmtId="167" fontId="0" fillId="29" borderId="43" xfId="0" applyNumberFormat="1" applyFont="1" applyFill="1" applyBorder="1" applyAlignment="1">
      <alignment horizontal="center" vertical="center"/>
    </xf>
    <xf numFmtId="167" fontId="0" fillId="29" borderId="49" xfId="0" applyNumberFormat="1" applyFont="1" applyFill="1" applyBorder="1" applyAlignment="1">
      <alignment horizontal="center" vertical="center"/>
    </xf>
    <xf numFmtId="0" fontId="0" fillId="27" borderId="40" xfId="0" applyFont="1" applyFill="1" applyBorder="1" applyAlignment="1">
      <alignment horizontal="center" vertical="center"/>
    </xf>
    <xf numFmtId="167" fontId="11" fillId="0" borderId="0" xfId="0" applyNumberFormat="1" applyFont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0" fillId="27" borderId="56" xfId="0" applyFont="1" applyFill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10" fillId="26" borderId="5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26" borderId="18" xfId="0" applyFont="1" applyFill="1" applyBorder="1" applyAlignment="1">
      <alignment horizontal="left" vertical="center"/>
    </xf>
    <xf numFmtId="167" fontId="12" fillId="3" borderId="42" xfId="0" applyNumberFormat="1" applyFont="1" applyFill="1" applyBorder="1" applyAlignment="1">
      <alignment horizontal="center" vertical="center"/>
    </xf>
    <xf numFmtId="167" fontId="12" fillId="3" borderId="43" xfId="0" applyNumberFormat="1" applyFont="1" applyFill="1" applyBorder="1" applyAlignment="1">
      <alignment horizontal="center" vertical="center"/>
    </xf>
    <xf numFmtId="167" fontId="12" fillId="28" borderId="43" xfId="0" applyNumberFormat="1" applyFont="1" applyFill="1" applyBorder="1" applyAlignment="1">
      <alignment horizontal="center" vertical="center"/>
    </xf>
    <xf numFmtId="167" fontId="12" fillId="3" borderId="44" xfId="0" applyNumberFormat="1" applyFont="1" applyFill="1" applyBorder="1" applyAlignment="1">
      <alignment horizontal="center" vertical="center"/>
    </xf>
    <xf numFmtId="167" fontId="12" fillId="3" borderId="53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26" borderId="18" xfId="0" applyFont="1" applyFill="1" applyBorder="1" applyAlignment="1">
      <alignment horizontal="left" vertical="center"/>
    </xf>
    <xf numFmtId="167" fontId="13" fillId="0" borderId="43" xfId="0" applyNumberFormat="1" applyFont="1" applyBorder="1" applyAlignment="1">
      <alignment horizontal="center" vertical="center"/>
    </xf>
    <xf numFmtId="167" fontId="13" fillId="27" borderId="43" xfId="0" applyNumberFormat="1" applyFont="1" applyFill="1" applyBorder="1" applyAlignment="1">
      <alignment horizontal="center" vertical="center"/>
    </xf>
    <xf numFmtId="167" fontId="13" fillId="0" borderId="44" xfId="0" applyNumberFormat="1" applyFont="1" applyBorder="1" applyAlignment="1">
      <alignment horizontal="center" vertical="center"/>
    </xf>
    <xf numFmtId="167" fontId="13" fillId="30" borderId="42" xfId="0" applyNumberFormat="1" applyFont="1" applyFill="1" applyBorder="1" applyAlignment="1">
      <alignment horizontal="center" vertical="center"/>
    </xf>
    <xf numFmtId="167" fontId="13" fillId="30" borderId="43" xfId="0" applyNumberFormat="1" applyFont="1" applyFill="1" applyBorder="1" applyAlignment="1">
      <alignment horizontal="center" vertical="center"/>
    </xf>
    <xf numFmtId="0" fontId="0" fillId="32" borderId="40" xfId="0" applyFont="1" applyFill="1" applyBorder="1" applyAlignment="1">
      <alignment horizontal="center" vertical="center"/>
    </xf>
    <xf numFmtId="1" fontId="0" fillId="0" borderId="49" xfId="0" applyNumberFormat="1" applyFont="1" applyBorder="1" applyAlignment="1">
      <alignment horizontal="center" vertical="center"/>
    </xf>
    <xf numFmtId="1" fontId="0" fillId="33" borderId="48" xfId="0" applyNumberFormat="1" applyFont="1" applyFill="1" applyBorder="1" applyAlignment="1">
      <alignment horizontal="center" vertical="center"/>
    </xf>
    <xf numFmtId="1" fontId="0" fillId="33" borderId="49" xfId="0" applyNumberFormat="1" applyFont="1" applyFill="1" applyBorder="1" applyAlignment="1">
      <alignment horizontal="center" vertical="center"/>
    </xf>
    <xf numFmtId="1" fontId="0" fillId="31" borderId="49" xfId="0" applyNumberFormat="1" applyFont="1" applyFill="1" applyBorder="1" applyAlignment="1">
      <alignment horizontal="center" vertical="center"/>
    </xf>
    <xf numFmtId="1" fontId="0" fillId="33" borderId="55" xfId="0" applyNumberFormat="1" applyFont="1" applyFill="1" applyBorder="1" applyAlignment="1">
      <alignment horizontal="center" vertical="center"/>
    </xf>
    <xf numFmtId="1" fontId="0" fillId="31" borderId="55" xfId="0" applyNumberFormat="1" applyFont="1" applyFill="1" applyBorder="1" applyAlignment="1">
      <alignment horizontal="center" vertical="center"/>
    </xf>
    <xf numFmtId="1" fontId="0" fillId="33" borderId="43" xfId="0" applyNumberFormat="1" applyFont="1" applyFill="1" applyBorder="1" applyAlignment="1">
      <alignment horizontal="center" vertical="center"/>
    </xf>
    <xf numFmtId="1" fontId="0" fillId="31" borderId="43" xfId="0" applyNumberFormat="1" applyFont="1" applyFill="1" applyBorder="1" applyAlignment="1">
      <alignment horizontal="center" vertical="center"/>
    </xf>
    <xf numFmtId="1" fontId="0" fillId="33" borderId="53" xfId="0" applyNumberFormat="1" applyFont="1" applyFill="1" applyBorder="1" applyAlignment="1">
      <alignment horizontal="center" vertical="center"/>
    </xf>
    <xf numFmtId="0" fontId="0" fillId="0" borderId="58" xfId="0" applyBorder="1"/>
    <xf numFmtId="0" fontId="0" fillId="0" borderId="0" xfId="0" applyFill="1"/>
    <xf numFmtId="0" fontId="0" fillId="34" borderId="0" xfId="0" applyFill="1"/>
    <xf numFmtId="0" fontId="0" fillId="0" borderId="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3" xfId="0" applyBorder="1"/>
    <xf numFmtId="0" fontId="0" fillId="0" borderId="61" xfId="0" applyBorder="1"/>
    <xf numFmtId="165" fontId="0" fillId="34" borderId="3" xfId="0" applyNumberFormat="1" applyFill="1" applyBorder="1"/>
    <xf numFmtId="0" fontId="0" fillId="34" borderId="58" xfId="0" applyFill="1" applyBorder="1"/>
    <xf numFmtId="0" fontId="0" fillId="3" borderId="3" xfId="0" applyFill="1" applyBorder="1"/>
    <xf numFmtId="0" fontId="0" fillId="34" borderId="6" xfId="0" applyFill="1" applyBorder="1"/>
    <xf numFmtId="0" fontId="0" fillId="34" borderId="3" xfId="0" applyFill="1" applyBorder="1"/>
    <xf numFmtId="0" fontId="0" fillId="34" borderId="62" xfId="0" applyFill="1" applyBorder="1"/>
    <xf numFmtId="0" fontId="0" fillId="3" borderId="6" xfId="0" applyFill="1" applyBorder="1"/>
    <xf numFmtId="0" fontId="0" fillId="3" borderId="62" xfId="0" applyFill="1" applyBorder="1"/>
    <xf numFmtId="165" fontId="0" fillId="34" borderId="0" xfId="0" applyNumberFormat="1" applyFill="1"/>
    <xf numFmtId="0" fontId="14" fillId="0" borderId="0" xfId="0" applyFont="1"/>
    <xf numFmtId="167" fontId="14" fillId="0" borderId="0" xfId="0" applyNumberFormat="1" applyFont="1"/>
    <xf numFmtId="0" fontId="14" fillId="0" borderId="0" xfId="0" applyFont="1" applyAlignment="1">
      <alignment horizontal="center"/>
    </xf>
  </cellXfs>
  <cellStyles count="1">
    <cellStyle name="Normal" xfId="0" builtinId="0"/>
  </cellStyles>
  <dxfs count="54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numFmt numFmtId="167" formatCode="0.0000"/>
    </dxf>
    <dxf>
      <numFmt numFmtId="167" formatCode="0.0000"/>
    </dxf>
    <dxf>
      <numFmt numFmtId="18" formatCode="#\ ??/??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left style="thin">
          <color theme="4" tint="0.39997558519241921"/>
        </left>
        <right style="thick">
          <color auto="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auto="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ck">
          <color auto="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right style="thick">
          <color auto="1"/>
        </right>
      </border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</dxfs>
  <tableStyles count="0" defaultTableStyle="TableStyleMedium2" defaultPivotStyle="PivotStyleLight16"/>
  <colors>
    <mruColors>
      <color rgb="FF009900"/>
      <color rgb="FF00FFFF"/>
      <color rgb="FF00FF00"/>
      <color rgb="FF66CCFF"/>
      <color rgb="FF33CC33"/>
      <color rgb="FF66FF33"/>
      <color rgb="FF99FF33"/>
      <color rgb="FFCCFF66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'bilknet-Q1-Q2'!$C$9:$D$9</c:f>
              <c:strCache>
                <c:ptCount val="1"/>
                <c:pt idx="0">
                  <c:v>Recall 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'bilknet-Q1-Q2'!$C$10:$C$19</c:f>
              <c:numCache>
                <c:formatCode>0.000</c:formatCode>
                <c:ptCount val="10"/>
                <c:pt idx="0">
                  <c:v>0</c:v>
                </c:pt>
                <c:pt idx="1">
                  <c:v>6.7000000000000004E-2</c:v>
                </c:pt>
                <c:pt idx="2">
                  <c:v>6.7000000000000004E-2</c:v>
                </c:pt>
                <c:pt idx="3">
                  <c:v>0.13300000000000001</c:v>
                </c:pt>
                <c:pt idx="4">
                  <c:v>0.13300000000000001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</c:numCache>
            </c:numRef>
          </c:xVal>
          <c:yVal>
            <c:numRef>
              <c:f>'bilknet-Q1-Q2'!$D$10:$D$19</c:f>
              <c:numCache>
                <c:formatCode>0.000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0.2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0-4CBE-801C-B005CD702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57344"/>
        <c:axId val="623455264"/>
      </c:scatterChart>
      <c:valAx>
        <c:axId val="62345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55264"/>
        <c:crosses val="autoZero"/>
        <c:crossBetween val="midCat"/>
      </c:valAx>
      <c:valAx>
        <c:axId val="6234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5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'bilknet-Q1-Q2'!$C$27:$D$27</c:f>
              <c:strCache>
                <c:ptCount val="1"/>
                <c:pt idx="0">
                  <c:v>Recall 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'bilknet-Q1-Q2'!$C$28:$C$37</c:f>
              <c:numCache>
                <c:formatCode>0.000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'bilknet-Q1-Q2'!$D$28:$D$37</c:f>
              <c:numCache>
                <c:formatCode>0.000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0.44444444444444442</c:v>
                </c:pt>
                <c:pt idx="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2-40D3-9E27-477C5ECBF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56096"/>
        <c:axId val="623452768"/>
      </c:scatterChart>
      <c:valAx>
        <c:axId val="62345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52768"/>
        <c:crosses val="autoZero"/>
        <c:crossBetween val="midCat"/>
      </c:valAx>
      <c:valAx>
        <c:axId val="6234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'bilknet-Q1-Q2'!$P$9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'bilknet-Q1-Q2'!$O$10:$O$19</c:f>
              <c:numCache>
                <c:formatCode>General</c:formatCode>
                <c:ptCount val="10"/>
                <c:pt idx="0">
                  <c:v>5.5555555555555552E-2</c:v>
                </c:pt>
                <c:pt idx="1">
                  <c:v>5.5555555555555552E-2</c:v>
                </c:pt>
                <c:pt idx="2">
                  <c:v>0.1111111111111111</c:v>
                </c:pt>
                <c:pt idx="3">
                  <c:v>0.1111111111111111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0.22222222222222221</c:v>
                </c:pt>
                <c:pt idx="7">
                  <c:v>0.22222222222222221</c:v>
                </c:pt>
                <c:pt idx="8">
                  <c:v>0.22222222222222221</c:v>
                </c:pt>
                <c:pt idx="9">
                  <c:v>0.22222222222222221</c:v>
                </c:pt>
              </c:numCache>
            </c:numRef>
          </c:xVal>
          <c:yVal>
            <c:numRef>
              <c:f>'bilknet-Q1-Q2'!$P$10:$P$19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C-45E8-8DD2-4658158B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761168"/>
        <c:axId val="1357770736"/>
      </c:scatterChart>
      <c:valAx>
        <c:axId val="135776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70736"/>
        <c:crosses val="autoZero"/>
        <c:crossBetween val="midCat"/>
      </c:valAx>
      <c:valAx>
        <c:axId val="13577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6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6 - Top 10 Docs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'bilknet-Q1-Q2'!$W$1</c:f>
              <c:strCache>
                <c:ptCount val="1"/>
                <c:pt idx="0">
                  <c:v>Prec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'bilknet-Q1-Q2'!$V$2:$V$16</c:f>
              <c:numCache>
                <c:formatCode>0.0000</c:formatCode>
                <c:ptCount val="15"/>
                <c:pt idx="0">
                  <c:v>5.5555555555555552E-2</c:v>
                </c:pt>
                <c:pt idx="1">
                  <c:v>5.5555555555555552E-2</c:v>
                </c:pt>
                <c:pt idx="2">
                  <c:v>0.1111111111111111</c:v>
                </c:pt>
                <c:pt idx="3">
                  <c:v>0.1111111111111111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0.22222222222222221</c:v>
                </c:pt>
                <c:pt idx="7">
                  <c:v>0.22222222222222221</c:v>
                </c:pt>
                <c:pt idx="8">
                  <c:v>0.22222222222222221</c:v>
                </c:pt>
                <c:pt idx="9">
                  <c:v>0.22222222222222221</c:v>
                </c:pt>
              </c:numCache>
            </c:numRef>
          </c:xVal>
          <c:yVal>
            <c:numRef>
              <c:f>'bilknet-Q1-Q2'!$W$2:$W$16</c:f>
              <c:numCache>
                <c:formatCode>0.0000</c:formatCode>
                <c:ptCount val="15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3-4A3E-B603-109024520203}"/>
            </c:ext>
          </c:extLst>
        </c:ser>
        <c:ser>
          <c:idx val="1"/>
          <c:order val="1"/>
          <c:tx>
            <c:strRef>
              <c:f>'bilknet-Q1-Q2'!$Y$1</c:f>
              <c:strCache>
                <c:ptCount val="1"/>
                <c:pt idx="0">
                  <c:v>IntPrec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'bilknet-Q1-Q2'!$X$2:$X$16</c:f>
              <c:numCache>
                <c:formatCode>0.0000</c:formatCode>
                <c:ptCount val="15"/>
                <c:pt idx="0">
                  <c:v>0</c:v>
                </c:pt>
                <c:pt idx="1">
                  <c:v>5.5599999999999997E-2</c:v>
                </c:pt>
                <c:pt idx="2">
                  <c:v>0.1</c:v>
                </c:pt>
                <c:pt idx="3">
                  <c:v>0.1111</c:v>
                </c:pt>
                <c:pt idx="4">
                  <c:v>0.16669999999999999</c:v>
                </c:pt>
                <c:pt idx="5">
                  <c:v>0.2</c:v>
                </c:pt>
                <c:pt idx="6">
                  <c:v>0.22220000000000001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  <c:pt idx="14">
                  <c:v>1</c:v>
                </c:pt>
              </c:numCache>
            </c:numRef>
          </c:xVal>
          <c:yVal>
            <c:numRef>
              <c:f>'bilknet-Q1-Q2'!$Y$2:$Y$16</c:f>
              <c:numCache>
                <c:formatCode>0.0000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0.66669999999999996</c:v>
                </c:pt>
                <c:pt idx="3">
                  <c:v>0.66669999999999996</c:v>
                </c:pt>
                <c:pt idx="4">
                  <c:v>0.6</c:v>
                </c:pt>
                <c:pt idx="5">
                  <c:v>0.57142859999999995</c:v>
                </c:pt>
                <c:pt idx="6">
                  <c:v>0.57140000000000002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3-4A3E-B603-109024520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774480"/>
        <c:axId val="1357757424"/>
      </c:scatterChart>
      <c:valAx>
        <c:axId val="1357774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57424"/>
        <c:crosses val="autoZero"/>
        <c:crossBetween val="midCat"/>
      </c:valAx>
      <c:valAx>
        <c:axId val="1357757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7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Query 6 - Top 10 Docs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'bilknet-Q1-Q2'!$AK$1</c:f>
              <c:strCache>
                <c:ptCount val="1"/>
                <c:pt idx="0">
                  <c:v>Prec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'bilknet-Q1-Q2'!$AJ$2:$AJ$15</c:f>
              <c:numCache>
                <c:formatCode>0.0000</c:formatCode>
                <c:ptCount val="14"/>
                <c:pt idx="0">
                  <c:v>5.5555555555555552E-2</c:v>
                </c:pt>
                <c:pt idx="1">
                  <c:v>5.5555555555555552E-2</c:v>
                </c:pt>
                <c:pt idx="2">
                  <c:v>0.1111111111111111</c:v>
                </c:pt>
                <c:pt idx="3">
                  <c:v>0.1111111111111111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0.22222222222222221</c:v>
                </c:pt>
                <c:pt idx="7">
                  <c:v>0.22222222222222221</c:v>
                </c:pt>
                <c:pt idx="8">
                  <c:v>0.22222222222222221</c:v>
                </c:pt>
                <c:pt idx="9">
                  <c:v>0.22222222222222221</c:v>
                </c:pt>
              </c:numCache>
            </c:numRef>
          </c:xVal>
          <c:yVal>
            <c:numRef>
              <c:f>'bilknet-Q1-Q2'!$AK$2:$AK$15</c:f>
              <c:numCache>
                <c:formatCode>0.0000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C-4201-B708-C4736A9F956D}"/>
            </c:ext>
          </c:extLst>
        </c:ser>
        <c:ser>
          <c:idx val="1"/>
          <c:order val="1"/>
          <c:tx>
            <c:strRef>
              <c:f>'bilknet-Q1-Q2'!$AN$1</c:f>
              <c:strCache>
                <c:ptCount val="1"/>
                <c:pt idx="0">
                  <c:v>IntPrec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'bilknet-Q1-Q2'!$AM$2:$AM$15</c:f>
              <c:numCache>
                <c:formatCode>0.0000</c:formatCode>
                <c:ptCount val="14"/>
                <c:pt idx="0">
                  <c:v>0</c:v>
                </c:pt>
                <c:pt idx="1">
                  <c:v>5.5599999999999997E-2</c:v>
                </c:pt>
                <c:pt idx="2">
                  <c:v>0.1</c:v>
                </c:pt>
                <c:pt idx="3">
                  <c:v>0.1111</c:v>
                </c:pt>
                <c:pt idx="4">
                  <c:v>0.2</c:v>
                </c:pt>
                <c:pt idx="5">
                  <c:v>0.22220000000000001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</c:numCache>
            </c:numRef>
          </c:xVal>
          <c:yVal>
            <c:numRef>
              <c:f>'bilknet-Q1-Q2'!$AN$2:$AN$15</c:f>
              <c:numCache>
                <c:formatCode>0.0000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0.66669999999999996</c:v>
                </c:pt>
                <c:pt idx="3">
                  <c:v>0.66669999999999996</c:v>
                </c:pt>
                <c:pt idx="4">
                  <c:v>0.57142859999999995</c:v>
                </c:pt>
                <c:pt idx="5">
                  <c:v>0.57140000000000002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C-4201-B708-C4736A9F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82224"/>
        <c:axId val="471382640"/>
      </c:scatterChart>
      <c:valAx>
        <c:axId val="471382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82640"/>
        <c:crosses val="autoZero"/>
        <c:crossBetween val="midCat"/>
      </c:valAx>
      <c:valAx>
        <c:axId val="471382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8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Sheet6!$D$4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Sheet6!$C$5:$C$24</c:f>
              <c:numCache>
                <c:formatCode>0.0000</c:formatCode>
                <c:ptCount val="20"/>
                <c:pt idx="0">
                  <c:v>7.1428571428571425E-2</c:v>
                </c:pt>
                <c:pt idx="1">
                  <c:v>7.1428571428571425E-2</c:v>
                </c:pt>
                <c:pt idx="2">
                  <c:v>7.1428571428571425E-2</c:v>
                </c:pt>
                <c:pt idx="3">
                  <c:v>7.1428571428571425E-2</c:v>
                </c:pt>
                <c:pt idx="4">
                  <c:v>0.14285714285714285</c:v>
                </c:pt>
                <c:pt idx="5">
                  <c:v>0.21428571428571427</c:v>
                </c:pt>
                <c:pt idx="6">
                  <c:v>0.21428571428571427</c:v>
                </c:pt>
                <c:pt idx="7">
                  <c:v>0.2857142857142857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0.35714285714285715</c:v>
                </c:pt>
                <c:pt idx="11">
                  <c:v>0.35714285714285715</c:v>
                </c:pt>
                <c:pt idx="12">
                  <c:v>0.35714285714285715</c:v>
                </c:pt>
                <c:pt idx="13">
                  <c:v>0.35714285714285715</c:v>
                </c:pt>
                <c:pt idx="14">
                  <c:v>0.35714285714285715</c:v>
                </c:pt>
                <c:pt idx="15">
                  <c:v>0.42857142857142855</c:v>
                </c:pt>
                <c:pt idx="16">
                  <c:v>0.42857142857142855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0.42857142857142855</c:v>
                </c:pt>
              </c:numCache>
            </c:numRef>
          </c:xVal>
          <c:yVal>
            <c:numRef>
              <c:f>Sheet6!$D$5:$D$24</c:f>
              <c:numCache>
                <c:formatCode>0.0000</c:formatCode>
                <c:ptCount val="2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0.41666666666666669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0.33333333333333331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0.33333333333333331</c:v>
                </c:pt>
                <c:pt idx="18">
                  <c:v>0.31578947368421051</c:v>
                </c:pt>
                <c:pt idx="1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2-465D-A573-E008E33C1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0800"/>
        <c:axId val="203951216"/>
      </c:scatterChart>
      <c:valAx>
        <c:axId val="2039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1216"/>
        <c:crosses val="autoZero"/>
        <c:crossBetween val="midCat"/>
      </c:valAx>
      <c:valAx>
        <c:axId val="2039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Sheet6!$Q$4:$R$4</c:f>
              <c:strCache>
                <c:ptCount val="1"/>
                <c:pt idx="0">
                  <c:v>Recall 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Sheet6!$Q$5:$Q$24</c:f>
              <c:numCache>
                <c:formatCode>0.0000</c:formatCode>
                <c:ptCount val="20"/>
                <c:pt idx="0">
                  <c:v>7.1428571428571425E-2</c:v>
                </c:pt>
                <c:pt idx="1">
                  <c:v>7.1428571428571425E-2</c:v>
                </c:pt>
                <c:pt idx="2">
                  <c:v>7.1428571428571425E-2</c:v>
                </c:pt>
                <c:pt idx="3">
                  <c:v>7.1428571428571425E-2</c:v>
                </c:pt>
                <c:pt idx="4">
                  <c:v>0.14285714285714285</c:v>
                </c:pt>
                <c:pt idx="5">
                  <c:v>0.21428571428571427</c:v>
                </c:pt>
                <c:pt idx="6">
                  <c:v>0.21428571428571427</c:v>
                </c:pt>
                <c:pt idx="7">
                  <c:v>0.2857142857142857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0.35714285714285715</c:v>
                </c:pt>
                <c:pt idx="11">
                  <c:v>0.35714285714285715</c:v>
                </c:pt>
                <c:pt idx="12">
                  <c:v>0.35714285714285715</c:v>
                </c:pt>
                <c:pt idx="13">
                  <c:v>0.35714285714285715</c:v>
                </c:pt>
                <c:pt idx="14">
                  <c:v>0.35714285714285715</c:v>
                </c:pt>
                <c:pt idx="15">
                  <c:v>0.42857142857142855</c:v>
                </c:pt>
                <c:pt idx="16">
                  <c:v>0.42857142857142855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0.42857142857142855</c:v>
                </c:pt>
              </c:numCache>
            </c:numRef>
          </c:xVal>
          <c:yVal>
            <c:numRef>
              <c:f>Sheet6!$R$5:$R$24</c:f>
              <c:numCache>
                <c:formatCode>0.0000</c:formatCode>
                <c:ptCount val="2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0.41666666666666669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0.33333333333333331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0.33333333333333331</c:v>
                </c:pt>
                <c:pt idx="18">
                  <c:v>0.31578947368421051</c:v>
                </c:pt>
                <c:pt idx="1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5-45A4-B99F-D43D41A44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75072"/>
        <c:axId val="442793264"/>
      </c:scatterChart>
      <c:valAx>
        <c:axId val="46757507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93264"/>
        <c:crosses val="autoZero"/>
        <c:crossBetween val="midCat"/>
      </c:valAx>
      <c:valAx>
        <c:axId val="442793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7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56029</xdr:colOff>
      <xdr:row>33</xdr:row>
      <xdr:rowOff>168088</xdr:rowOff>
    </xdr:from>
    <xdr:to>
      <xdr:col>22</xdr:col>
      <xdr:colOff>526676</xdr:colOff>
      <xdr:row>35</xdr:row>
      <xdr:rowOff>44823</xdr:rowOff>
    </xdr:to>
    <xdr:sp macro="" textlink="">
      <xdr:nvSpPr>
        <xdr:cNvPr id="2" name="Right Arrow 1"/>
        <xdr:cNvSpPr/>
      </xdr:nvSpPr>
      <xdr:spPr>
        <a:xfrm>
          <a:off x="12305179" y="6273613"/>
          <a:ext cx="470647" cy="2577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83344</xdr:colOff>
      <xdr:row>10</xdr:row>
      <xdr:rowOff>71438</xdr:rowOff>
    </xdr:from>
    <xdr:to>
      <xdr:col>10</xdr:col>
      <xdr:colOff>553991</xdr:colOff>
      <xdr:row>11</xdr:row>
      <xdr:rowOff>138673</xdr:rowOff>
    </xdr:to>
    <xdr:sp macro="" textlink="">
      <xdr:nvSpPr>
        <xdr:cNvPr id="3" name="Right Arrow 2"/>
        <xdr:cNvSpPr/>
      </xdr:nvSpPr>
      <xdr:spPr>
        <a:xfrm>
          <a:off x="6274594" y="1988344"/>
          <a:ext cx="470647" cy="2577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9</xdr:row>
      <xdr:rowOff>112058</xdr:rowOff>
    </xdr:from>
    <xdr:to>
      <xdr:col>9</xdr:col>
      <xdr:colOff>537882</xdr:colOff>
      <xdr:row>21</xdr:row>
      <xdr:rowOff>100011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24</xdr:row>
      <xdr:rowOff>78440</xdr:rowOff>
    </xdr:from>
    <xdr:to>
      <xdr:col>9</xdr:col>
      <xdr:colOff>324970</xdr:colOff>
      <xdr:row>38</xdr:row>
      <xdr:rowOff>61911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481857</xdr:colOff>
      <xdr:row>19</xdr:row>
      <xdr:rowOff>145676</xdr:rowOff>
    </xdr:from>
    <xdr:to>
      <xdr:col>15</xdr:col>
      <xdr:colOff>112060</xdr:colOff>
      <xdr:row>35</xdr:row>
      <xdr:rowOff>78440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100853</xdr:colOff>
      <xdr:row>16</xdr:row>
      <xdr:rowOff>17930</xdr:rowOff>
    </xdr:from>
    <xdr:to>
      <xdr:col>25</xdr:col>
      <xdr:colOff>414618</xdr:colOff>
      <xdr:row>43</xdr:row>
      <xdr:rowOff>112059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44823</xdr:colOff>
      <xdr:row>15</xdr:row>
      <xdr:rowOff>152399</xdr:rowOff>
    </xdr:from>
    <xdr:to>
      <xdr:col>44</xdr:col>
      <xdr:colOff>33617</xdr:colOff>
      <xdr:row>44</xdr:row>
      <xdr:rowOff>145676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36</xdr:col>
      <xdr:colOff>257735</xdr:colOff>
      <xdr:row>19</xdr:row>
      <xdr:rowOff>22413</xdr:rowOff>
    </xdr:from>
    <xdr:to>
      <xdr:col>40</xdr:col>
      <xdr:colOff>271430</xdr:colOff>
      <xdr:row>27</xdr:row>
      <xdr:rowOff>136508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61823" y="3888442"/>
          <a:ext cx="2501400" cy="1638095"/>
        </a:xfrm>
        <a:prstGeom prst="rect">
          <a:avLst/>
        </a:prstGeom>
      </xdr:spPr>
    </xdr:pic>
    <xdr:clientData/>
  </xdr:twoCellAnchor>
  <xdr:twoCellAnchor editAs="oneCell">
    <xdr:from>
      <xdr:col>34</xdr:col>
      <xdr:colOff>257736</xdr:colOff>
      <xdr:row>29</xdr:row>
      <xdr:rowOff>67237</xdr:rowOff>
    </xdr:from>
    <xdr:to>
      <xdr:col>40</xdr:col>
      <xdr:colOff>521108</xdr:colOff>
      <xdr:row>33</xdr:row>
      <xdr:rowOff>67142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551589" y="5838266"/>
          <a:ext cx="4219048" cy="761905"/>
        </a:xfrm>
        <a:prstGeom prst="rect">
          <a:avLst/>
        </a:prstGeom>
      </xdr:spPr>
    </xdr:pic>
    <xdr:clientData/>
  </xdr:twoCellAnchor>
  <xdr:twoCellAnchor editAs="oneCell">
    <xdr:from>
      <xdr:col>34</xdr:col>
      <xdr:colOff>437029</xdr:colOff>
      <xdr:row>34</xdr:row>
      <xdr:rowOff>112060</xdr:rowOff>
    </xdr:from>
    <xdr:to>
      <xdr:col>43</xdr:col>
      <xdr:colOff>456476</xdr:colOff>
      <xdr:row>37</xdr:row>
      <xdr:rowOff>7227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730882" y="6835589"/>
          <a:ext cx="5790476" cy="466667"/>
        </a:xfrm>
        <a:prstGeom prst="rect">
          <a:avLst/>
        </a:prstGeom>
      </xdr:spPr>
    </xdr:pic>
    <xdr:clientData/>
  </xdr:twoCellAnchor>
  <xdr:twoCellAnchor>
    <xdr:from>
      <xdr:col>36</xdr:col>
      <xdr:colOff>347382</xdr:colOff>
      <xdr:row>29</xdr:row>
      <xdr:rowOff>78442</xdr:rowOff>
    </xdr:from>
    <xdr:to>
      <xdr:col>37</xdr:col>
      <xdr:colOff>268941</xdr:colOff>
      <xdr:row>32</xdr:row>
      <xdr:rowOff>1</xdr:rowOff>
    </xdr:to>
    <xdr:sp macro="" textlink="">
      <xdr:nvSpPr>
        <xdr:cNvPr id="10" name="&quot;No&quot; Symbol 9"/>
        <xdr:cNvSpPr/>
      </xdr:nvSpPr>
      <xdr:spPr>
        <a:xfrm>
          <a:off x="22109206" y="5849471"/>
          <a:ext cx="526676" cy="493059"/>
        </a:xfrm>
        <a:prstGeom prst="noSmoking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5</xdr:row>
      <xdr:rowOff>23812</xdr:rowOff>
    </xdr:from>
    <xdr:to>
      <xdr:col>12</xdr:col>
      <xdr:colOff>180975</xdr:colOff>
      <xdr:row>19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3</xdr:row>
      <xdr:rowOff>61912</xdr:rowOff>
    </xdr:from>
    <xdr:to>
      <xdr:col>26</xdr:col>
      <xdr:colOff>23812</xdr:colOff>
      <xdr:row>17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blQ1" displayName="tblQ1" ref="B9:D19" totalsRowShown="0">
  <autoFilter ref="B9:D19"/>
  <tableColumns count="3">
    <tableColumn id="1" name="Idx"/>
    <tableColumn id="2" name="Recall" dataDxfId="53"/>
    <tableColumn id="3" name="Precision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blQ2" displayName="tblQ2" ref="B27:D37" totalsRowShown="0">
  <autoFilter ref="B27:D37"/>
  <tableColumns count="3">
    <tableColumn id="1" name="Idx"/>
    <tableColumn id="2" name="Recall" dataDxfId="51"/>
    <tableColumn id="3" name="Precision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N9:P19" totalsRowShown="0" tableBorderDxfId="49">
  <autoFilter ref="N9:P19"/>
  <tableColumns count="3">
    <tableColumn id="1" name="Idx"/>
    <tableColumn id="2" name="recall" dataDxfId="48"/>
    <tableColumn id="3" name="precision" dataDxfId="4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U1:Y16" totalsRowShown="0" headerRowDxfId="46" tableBorderDxfId="45">
  <autoFilter ref="U1:Y16"/>
  <tableColumns count="5">
    <tableColumn id="1" name="Idx" dataDxfId="44"/>
    <tableColumn id="2" name="Rec" dataDxfId="43"/>
    <tableColumn id="3" name="Prec" dataDxfId="42"/>
    <tableColumn id="4" name="IntRec" dataDxfId="41"/>
    <tableColumn id="5" name="IntPrec" dataDxfId="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I1:AN15" totalsRowShown="0" headerRowDxfId="39" dataDxfId="38" tableBorderDxfId="37">
  <autoFilter ref="AI1:AN15"/>
  <tableColumns count="6">
    <tableColumn id="1" name="IdxRecPrec" dataDxfId="36"/>
    <tableColumn id="2" name="Rec" dataDxfId="35"/>
    <tableColumn id="3" name="Prec" dataDxfId="34"/>
    <tableColumn id="6" name="IdxIntPrec" dataDxfId="33"/>
    <tableColumn id="4" name="IntRec" dataDxfId="32"/>
    <tableColumn id="5" name="IntPrec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tblRecPrec" displayName="tblRecPrec" ref="O4:R24" totalsRowShown="0">
  <autoFilter ref="O4:R24"/>
  <tableColumns count="4">
    <tableColumn id="1" name="Idx" dataDxfId="30"/>
    <tableColumn id="2" name="Rec-Frac" dataDxfId="29"/>
    <tableColumn id="3" name="Recall" dataDxfId="28">
      <calculatedColumnFormula>P5</calculatedColumnFormula>
    </tableColumn>
    <tableColumn id="4" name="Precision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Derek-Standard">
      <a:dk1>
        <a:srgbClr val="000000"/>
      </a:dk1>
      <a:lt1>
        <a:srgbClr val="FFFFFF"/>
      </a:lt1>
      <a:dk2>
        <a:srgbClr val="4D4D4D"/>
      </a:dk2>
      <a:lt2>
        <a:srgbClr val="C0C0C0"/>
      </a:lt2>
      <a:accent1>
        <a:srgbClr val="FF0000"/>
      </a:accent1>
      <a:accent2>
        <a:srgbClr val="FFA500"/>
      </a:accent2>
      <a:accent3>
        <a:srgbClr val="FFFF00"/>
      </a:accent3>
      <a:accent4>
        <a:srgbClr val="008000"/>
      </a:accent4>
      <a:accent5>
        <a:srgbClr val="0000FF"/>
      </a:accent5>
      <a:accent6>
        <a:srgbClr val="80008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X133"/>
  <sheetViews>
    <sheetView topLeftCell="N1" workbookViewId="0">
      <pane ySplit="15" topLeftCell="A73" activePane="bottomLeft" state="frozen"/>
      <selection pane="bottomLeft" activeCell="R75" sqref="R75"/>
    </sheetView>
  </sheetViews>
  <sheetFormatPr defaultRowHeight="15" x14ac:dyDescent="0.25"/>
  <cols>
    <col min="2" max="2" width="13.42578125" bestFit="1" customWidth="1"/>
  </cols>
  <sheetData>
    <row r="3" spans="2:16" x14ac:dyDescent="0.25">
      <c r="B3" s="1"/>
      <c r="G3">
        <v>1</v>
      </c>
      <c r="H3">
        <v>156</v>
      </c>
      <c r="I3">
        <v>1</v>
      </c>
      <c r="J3">
        <v>2</v>
      </c>
      <c r="K3">
        <v>37</v>
      </c>
    </row>
    <row r="4" spans="2:16" x14ac:dyDescent="0.25">
      <c r="B4" s="1">
        <v>1</v>
      </c>
      <c r="G4">
        <v>2</v>
      </c>
      <c r="H4">
        <v>666</v>
      </c>
      <c r="J4">
        <v>2</v>
      </c>
      <c r="K4">
        <v>559</v>
      </c>
      <c r="N4">
        <v>1</v>
      </c>
      <c r="P4">
        <v>1</v>
      </c>
    </row>
    <row r="5" spans="2:16" x14ac:dyDescent="0.25">
      <c r="B5" s="1">
        <v>0.4</v>
      </c>
      <c r="G5">
        <v>2</v>
      </c>
      <c r="H5">
        <v>667</v>
      </c>
      <c r="J5">
        <v>2</v>
      </c>
      <c r="K5">
        <v>630</v>
      </c>
      <c r="N5">
        <v>15</v>
      </c>
      <c r="P5">
        <v>15</v>
      </c>
    </row>
    <row r="6" spans="2:16" x14ac:dyDescent="0.25">
      <c r="B6" s="1">
        <v>0.5</v>
      </c>
      <c r="G6">
        <v>2</v>
      </c>
      <c r="H6">
        <v>1258</v>
      </c>
      <c r="J6">
        <v>2</v>
      </c>
      <c r="K6">
        <v>666</v>
      </c>
      <c r="N6">
        <v>15</v>
      </c>
      <c r="P6">
        <v>15</v>
      </c>
    </row>
    <row r="7" spans="2:16" x14ac:dyDescent="0.25">
      <c r="B7" s="1">
        <v>0.5</v>
      </c>
      <c r="G7">
        <v>2</v>
      </c>
      <c r="H7">
        <v>1394</v>
      </c>
      <c r="J7">
        <v>2</v>
      </c>
      <c r="K7">
        <v>667</v>
      </c>
      <c r="N7">
        <v>18</v>
      </c>
      <c r="P7">
        <v>18</v>
      </c>
    </row>
    <row r="8" spans="2:16" x14ac:dyDescent="0.25">
      <c r="B8" s="1">
        <v>0.45454545454545453</v>
      </c>
      <c r="G8">
        <v>2</v>
      </c>
      <c r="H8">
        <v>668</v>
      </c>
      <c r="J8">
        <v>2</v>
      </c>
      <c r="K8">
        <v>668</v>
      </c>
      <c r="N8">
        <v>19</v>
      </c>
      <c r="P8">
        <v>19</v>
      </c>
    </row>
    <row r="9" spans="2:16" x14ac:dyDescent="0.25">
      <c r="B9" s="1">
        <v>0.375</v>
      </c>
      <c r="G9">
        <v>2</v>
      </c>
      <c r="H9">
        <v>670</v>
      </c>
      <c r="J9">
        <v>2</v>
      </c>
      <c r="K9">
        <v>670</v>
      </c>
      <c r="N9">
        <v>18</v>
      </c>
      <c r="P9">
        <v>18</v>
      </c>
    </row>
    <row r="10" spans="2:16" x14ac:dyDescent="0.25">
      <c r="B10" s="1">
        <f>SUM(B4:B9)</f>
        <v>3.2295454545454545</v>
      </c>
      <c r="G10">
        <v>2</v>
      </c>
      <c r="H10">
        <v>1204</v>
      </c>
      <c r="J10">
        <v>2</v>
      </c>
      <c r="K10">
        <v>1107</v>
      </c>
      <c r="N10">
        <v>9</v>
      </c>
      <c r="P10">
        <v>9</v>
      </c>
    </row>
    <row r="11" spans="2:16" x14ac:dyDescent="0.25">
      <c r="B11" s="2">
        <f>B10</f>
        <v>3.2295454545454545</v>
      </c>
      <c r="G11">
        <v>2</v>
      </c>
      <c r="H11">
        <v>1391</v>
      </c>
      <c r="J11">
        <v>2</v>
      </c>
      <c r="K11">
        <v>1204</v>
      </c>
      <c r="N11">
        <v>4</v>
      </c>
      <c r="P11">
        <v>4</v>
      </c>
    </row>
    <row r="12" spans="2:16" x14ac:dyDescent="0.25">
      <c r="B12" s="1">
        <f>B10</f>
        <v>3.2295454545454545</v>
      </c>
      <c r="G12">
        <v>2</v>
      </c>
      <c r="H12">
        <v>1395</v>
      </c>
      <c r="J12">
        <v>2</v>
      </c>
      <c r="K12">
        <v>1213</v>
      </c>
      <c r="N12">
        <v>8</v>
      </c>
      <c r="P12">
        <v>8</v>
      </c>
    </row>
    <row r="13" spans="2:16" x14ac:dyDescent="0.25">
      <c r="B13" s="1">
        <v>16</v>
      </c>
      <c r="C13">
        <v>14</v>
      </c>
      <c r="G13">
        <v>2</v>
      </c>
      <c r="H13">
        <v>1300</v>
      </c>
      <c r="J13">
        <v>2</v>
      </c>
      <c r="K13">
        <v>1258</v>
      </c>
      <c r="N13">
        <v>24</v>
      </c>
      <c r="P13">
        <f>SUM(P4:P12)</f>
        <v>107</v>
      </c>
    </row>
    <row r="14" spans="2:16" x14ac:dyDescent="0.25">
      <c r="B14" s="2">
        <f>B12/B13</f>
        <v>0.20184659090909091</v>
      </c>
      <c r="C14" s="2">
        <f>B12/C13</f>
        <v>0.23068181818181818</v>
      </c>
      <c r="G14">
        <v>2</v>
      </c>
      <c r="H14">
        <v>37</v>
      </c>
      <c r="J14">
        <v>2</v>
      </c>
      <c r="K14">
        <v>1300</v>
      </c>
      <c r="N14">
        <f>SUM(N4:N13)</f>
        <v>131</v>
      </c>
      <c r="P14">
        <v>16</v>
      </c>
    </row>
    <row r="15" spans="2:16" x14ac:dyDescent="0.25">
      <c r="B15" s="1"/>
      <c r="G15">
        <v>2</v>
      </c>
      <c r="H15">
        <v>559</v>
      </c>
      <c r="J15">
        <v>2</v>
      </c>
      <c r="K15">
        <v>1391</v>
      </c>
      <c r="P15">
        <f>SUM(P13:P14)</f>
        <v>123</v>
      </c>
    </row>
    <row r="16" spans="2:16" x14ac:dyDescent="0.25">
      <c r="B16" s="1"/>
      <c r="G16">
        <v>2</v>
      </c>
      <c r="H16">
        <v>630</v>
      </c>
      <c r="J16">
        <v>2</v>
      </c>
      <c r="K16">
        <v>1394</v>
      </c>
    </row>
    <row r="17" spans="2:11" x14ac:dyDescent="0.25">
      <c r="B17" s="1"/>
      <c r="G17">
        <v>2</v>
      </c>
      <c r="H17">
        <v>1107</v>
      </c>
      <c r="J17">
        <v>2</v>
      </c>
      <c r="K17">
        <v>1395</v>
      </c>
    </row>
    <row r="18" spans="2:11" x14ac:dyDescent="0.25">
      <c r="B18" s="1"/>
      <c r="G18">
        <v>2</v>
      </c>
      <c r="H18">
        <v>1213</v>
      </c>
      <c r="I18">
        <v>15</v>
      </c>
      <c r="K18">
        <v>324</v>
      </c>
    </row>
    <row r="19" spans="2:11" x14ac:dyDescent="0.25">
      <c r="B19" s="1"/>
      <c r="G19">
        <v>3</v>
      </c>
      <c r="H19">
        <v>24</v>
      </c>
      <c r="K19">
        <v>629</v>
      </c>
    </row>
    <row r="20" spans="2:11" x14ac:dyDescent="0.25">
      <c r="B20" s="1"/>
      <c r="G20">
        <v>3</v>
      </c>
      <c r="H20">
        <v>101</v>
      </c>
      <c r="K20">
        <v>655</v>
      </c>
    </row>
    <row r="21" spans="2:11" x14ac:dyDescent="0.25">
      <c r="B21" s="1"/>
      <c r="G21">
        <v>3</v>
      </c>
      <c r="H21">
        <v>666</v>
      </c>
      <c r="K21">
        <v>1393</v>
      </c>
    </row>
    <row r="22" spans="2:11" x14ac:dyDescent="0.25">
      <c r="B22" s="1"/>
      <c r="G22">
        <v>3</v>
      </c>
      <c r="H22">
        <v>667</v>
      </c>
      <c r="K22">
        <v>35</v>
      </c>
    </row>
    <row r="23" spans="2:11" x14ac:dyDescent="0.25">
      <c r="B23" s="1"/>
      <c r="G23">
        <v>3</v>
      </c>
      <c r="H23">
        <v>93</v>
      </c>
    </row>
    <row r="24" spans="2:11" x14ac:dyDescent="0.25">
      <c r="B24" s="1"/>
      <c r="G24">
        <v>3</v>
      </c>
      <c r="H24">
        <v>1258</v>
      </c>
    </row>
    <row r="25" spans="2:11" x14ac:dyDescent="0.25">
      <c r="B25" s="1"/>
      <c r="G25">
        <v>3</v>
      </c>
      <c r="H25">
        <v>1393</v>
      </c>
      <c r="J25">
        <v>2</v>
      </c>
      <c r="K25">
        <v>666</v>
      </c>
    </row>
    <row r="26" spans="2:11" x14ac:dyDescent="0.25">
      <c r="B26" s="1"/>
      <c r="G26">
        <v>3</v>
      </c>
      <c r="H26">
        <v>559</v>
      </c>
      <c r="J26">
        <v>2</v>
      </c>
      <c r="K26">
        <v>667</v>
      </c>
    </row>
    <row r="27" spans="2:11" x14ac:dyDescent="0.25">
      <c r="B27" s="1"/>
      <c r="G27">
        <v>3</v>
      </c>
      <c r="H27">
        <v>630</v>
      </c>
      <c r="J27">
        <v>2</v>
      </c>
      <c r="K27">
        <v>1258</v>
      </c>
    </row>
    <row r="28" spans="2:11" x14ac:dyDescent="0.25">
      <c r="B28" s="1"/>
      <c r="G28">
        <v>3</v>
      </c>
      <c r="H28">
        <v>662</v>
      </c>
      <c r="J28">
        <v>2</v>
      </c>
      <c r="K28">
        <v>1394</v>
      </c>
    </row>
    <row r="29" spans="2:11" x14ac:dyDescent="0.25">
      <c r="B29" s="1"/>
      <c r="G29">
        <v>3</v>
      </c>
      <c r="H29">
        <v>1104</v>
      </c>
      <c r="J29">
        <v>2</v>
      </c>
      <c r="K29">
        <v>668</v>
      </c>
    </row>
    <row r="30" spans="2:11" x14ac:dyDescent="0.25">
      <c r="B30" s="1"/>
      <c r="G30">
        <v>3</v>
      </c>
      <c r="H30">
        <v>1107</v>
      </c>
      <c r="J30">
        <v>2</v>
      </c>
      <c r="K30">
        <v>670</v>
      </c>
    </row>
    <row r="31" spans="2:11" x14ac:dyDescent="0.25">
      <c r="B31" s="1"/>
      <c r="G31">
        <v>3</v>
      </c>
      <c r="H31">
        <v>1204</v>
      </c>
      <c r="J31">
        <v>2</v>
      </c>
      <c r="K31">
        <v>1204</v>
      </c>
    </row>
    <row r="32" spans="2:11" x14ac:dyDescent="0.25">
      <c r="G32">
        <v>3</v>
      </c>
      <c r="H32">
        <v>1213</v>
      </c>
      <c r="J32">
        <v>2</v>
      </c>
      <c r="K32">
        <v>1391</v>
      </c>
    </row>
    <row r="33" spans="7:11" x14ac:dyDescent="0.25">
      <c r="G33">
        <v>3</v>
      </c>
      <c r="H33">
        <v>1300</v>
      </c>
      <c r="I33">
        <v>15</v>
      </c>
      <c r="J33">
        <v>2</v>
      </c>
      <c r="K33">
        <v>1395</v>
      </c>
    </row>
    <row r="34" spans="7:11" x14ac:dyDescent="0.25">
      <c r="G34">
        <v>4</v>
      </c>
      <c r="H34">
        <v>1391</v>
      </c>
      <c r="J34">
        <v>2</v>
      </c>
      <c r="K34">
        <v>1300</v>
      </c>
    </row>
    <row r="35" spans="7:11" x14ac:dyDescent="0.25">
      <c r="G35">
        <v>4</v>
      </c>
      <c r="H35">
        <v>666</v>
      </c>
      <c r="J35">
        <v>2</v>
      </c>
      <c r="K35">
        <v>37</v>
      </c>
    </row>
    <row r="36" spans="7:11" x14ac:dyDescent="0.25">
      <c r="G36">
        <v>4</v>
      </c>
      <c r="H36">
        <v>667</v>
      </c>
      <c r="J36">
        <v>2</v>
      </c>
      <c r="K36">
        <v>559</v>
      </c>
    </row>
    <row r="37" spans="7:11" x14ac:dyDescent="0.25">
      <c r="G37">
        <v>4</v>
      </c>
      <c r="H37">
        <v>1258</v>
      </c>
      <c r="J37">
        <v>2</v>
      </c>
      <c r="K37">
        <v>630</v>
      </c>
    </row>
    <row r="38" spans="7:11" x14ac:dyDescent="0.25">
      <c r="G38">
        <v>4</v>
      </c>
      <c r="H38">
        <v>1078</v>
      </c>
      <c r="J38">
        <v>2</v>
      </c>
      <c r="K38">
        <v>1107</v>
      </c>
    </row>
    <row r="39" spans="7:11" x14ac:dyDescent="0.25">
      <c r="G39">
        <v>4</v>
      </c>
      <c r="H39">
        <v>1080</v>
      </c>
      <c r="J39">
        <v>2</v>
      </c>
      <c r="K39">
        <v>1213</v>
      </c>
    </row>
    <row r="40" spans="7:11" x14ac:dyDescent="0.25">
      <c r="G40">
        <v>4</v>
      </c>
      <c r="H40">
        <v>1081</v>
      </c>
    </row>
    <row r="41" spans="7:11" x14ac:dyDescent="0.25">
      <c r="G41">
        <v>4</v>
      </c>
      <c r="H41">
        <v>1394</v>
      </c>
    </row>
    <row r="42" spans="7:11" x14ac:dyDescent="0.25">
      <c r="G42">
        <v>4</v>
      </c>
      <c r="H42">
        <v>1395</v>
      </c>
    </row>
    <row r="43" spans="7:11" x14ac:dyDescent="0.25">
      <c r="G43">
        <v>4</v>
      </c>
      <c r="H43">
        <v>1214</v>
      </c>
    </row>
    <row r="44" spans="7:11" x14ac:dyDescent="0.25">
      <c r="G44">
        <v>4</v>
      </c>
      <c r="H44">
        <v>1198</v>
      </c>
    </row>
    <row r="45" spans="7:11" x14ac:dyDescent="0.25">
      <c r="G45">
        <v>4</v>
      </c>
      <c r="H45">
        <v>1204</v>
      </c>
    </row>
    <row r="46" spans="7:11" x14ac:dyDescent="0.25">
      <c r="G46">
        <v>4</v>
      </c>
      <c r="H46">
        <v>1300</v>
      </c>
    </row>
    <row r="47" spans="7:11" x14ac:dyDescent="0.25">
      <c r="G47">
        <v>4</v>
      </c>
      <c r="H47">
        <v>559</v>
      </c>
    </row>
    <row r="48" spans="7:11" x14ac:dyDescent="0.25">
      <c r="G48">
        <v>4</v>
      </c>
      <c r="H48">
        <v>630</v>
      </c>
    </row>
    <row r="49" spans="7:9" x14ac:dyDescent="0.25">
      <c r="G49">
        <v>4</v>
      </c>
      <c r="H49">
        <v>662</v>
      </c>
    </row>
    <row r="50" spans="7:9" x14ac:dyDescent="0.25">
      <c r="G50">
        <v>4</v>
      </c>
      <c r="H50">
        <v>1107</v>
      </c>
    </row>
    <row r="51" spans="7:9" x14ac:dyDescent="0.25">
      <c r="G51">
        <v>4</v>
      </c>
      <c r="H51">
        <v>1213</v>
      </c>
      <c r="I51">
        <v>18</v>
      </c>
    </row>
    <row r="52" spans="7:9" x14ac:dyDescent="0.25">
      <c r="G52">
        <v>5</v>
      </c>
      <c r="H52">
        <v>1383</v>
      </c>
    </row>
    <row r="53" spans="7:9" x14ac:dyDescent="0.25">
      <c r="G53">
        <v>5</v>
      </c>
      <c r="H53">
        <v>1385</v>
      </c>
    </row>
    <row r="54" spans="7:9" x14ac:dyDescent="0.25">
      <c r="G54">
        <v>5</v>
      </c>
      <c r="H54">
        <v>155</v>
      </c>
    </row>
    <row r="55" spans="7:9" x14ac:dyDescent="0.25">
      <c r="G55">
        <v>5</v>
      </c>
      <c r="H55">
        <v>241</v>
      </c>
    </row>
    <row r="56" spans="7:9" x14ac:dyDescent="0.25">
      <c r="G56">
        <v>5</v>
      </c>
      <c r="H56">
        <v>1382</v>
      </c>
    </row>
    <row r="57" spans="7:9" x14ac:dyDescent="0.25">
      <c r="G57">
        <v>5</v>
      </c>
      <c r="H57">
        <v>1370</v>
      </c>
    </row>
    <row r="58" spans="7:9" x14ac:dyDescent="0.25">
      <c r="G58">
        <v>5</v>
      </c>
      <c r="H58">
        <v>1386</v>
      </c>
    </row>
    <row r="59" spans="7:9" x14ac:dyDescent="0.25">
      <c r="G59">
        <v>5</v>
      </c>
      <c r="H59">
        <v>111</v>
      </c>
    </row>
    <row r="60" spans="7:9" x14ac:dyDescent="0.25">
      <c r="G60">
        <v>5</v>
      </c>
      <c r="H60">
        <v>1384</v>
      </c>
    </row>
    <row r="61" spans="7:9" x14ac:dyDescent="0.25">
      <c r="G61">
        <v>5</v>
      </c>
      <c r="H61">
        <v>150</v>
      </c>
    </row>
    <row r="62" spans="7:9" x14ac:dyDescent="0.25">
      <c r="G62">
        <v>5</v>
      </c>
      <c r="H62">
        <v>292</v>
      </c>
    </row>
    <row r="63" spans="7:9" x14ac:dyDescent="0.25">
      <c r="G63">
        <v>5</v>
      </c>
      <c r="H63">
        <v>458</v>
      </c>
    </row>
    <row r="64" spans="7:9" x14ac:dyDescent="0.25">
      <c r="G64">
        <v>5</v>
      </c>
      <c r="H64">
        <v>479</v>
      </c>
    </row>
    <row r="65" spans="7:24" x14ac:dyDescent="0.25">
      <c r="G65">
        <v>5</v>
      </c>
      <c r="H65">
        <v>977</v>
      </c>
    </row>
    <row r="66" spans="7:24" x14ac:dyDescent="0.25">
      <c r="G66">
        <v>5</v>
      </c>
      <c r="H66">
        <v>376</v>
      </c>
    </row>
    <row r="67" spans="7:24" x14ac:dyDescent="0.25">
      <c r="G67">
        <v>5</v>
      </c>
      <c r="H67">
        <v>459</v>
      </c>
    </row>
    <row r="68" spans="7:24" x14ac:dyDescent="0.25">
      <c r="G68">
        <v>5</v>
      </c>
      <c r="H68">
        <v>1365</v>
      </c>
    </row>
    <row r="69" spans="7:24" x14ac:dyDescent="0.25">
      <c r="G69">
        <v>5</v>
      </c>
      <c r="H69">
        <v>62</v>
      </c>
    </row>
    <row r="70" spans="7:24" x14ac:dyDescent="0.25">
      <c r="G70">
        <v>5</v>
      </c>
      <c r="H70">
        <v>1366</v>
      </c>
      <c r="I70">
        <v>19</v>
      </c>
    </row>
    <row r="71" spans="7:24" x14ac:dyDescent="0.25">
      <c r="G71">
        <v>6</v>
      </c>
      <c r="H71">
        <v>155</v>
      </c>
    </row>
    <row r="72" spans="7:24" x14ac:dyDescent="0.25">
      <c r="G72">
        <v>6</v>
      </c>
      <c r="H72">
        <v>1383</v>
      </c>
    </row>
    <row r="73" spans="7:24" x14ac:dyDescent="0.25">
      <c r="G73">
        <v>6</v>
      </c>
      <c r="H73">
        <v>1385</v>
      </c>
    </row>
    <row r="74" spans="7:24" x14ac:dyDescent="0.25">
      <c r="G74">
        <v>6</v>
      </c>
      <c r="H74">
        <v>1382</v>
      </c>
    </row>
    <row r="75" spans="7:24" x14ac:dyDescent="0.25">
      <c r="G75">
        <v>6</v>
      </c>
      <c r="H75">
        <v>62</v>
      </c>
      <c r="N75" t="str">
        <f>CONCATENATE("[",N4,", ",N5,", ",N6,", ",N7,", ",N8,", ",N9,", ",N10,", ",N11,", ",N12,", ",N13,"]")</f>
        <v>[1, 15, 15, 18, 19, 18, 9, 4, 8, 24]</v>
      </c>
      <c r="R75" t="s">
        <v>102</v>
      </c>
    </row>
    <row r="76" spans="7:24" x14ac:dyDescent="0.25">
      <c r="G76">
        <v>6</v>
      </c>
      <c r="H76">
        <v>292</v>
      </c>
    </row>
    <row r="77" spans="7:24" x14ac:dyDescent="0.25">
      <c r="G77">
        <v>6</v>
      </c>
      <c r="H77">
        <v>241</v>
      </c>
      <c r="O77">
        <v>1</v>
      </c>
      <c r="P77">
        <v>15</v>
      </c>
      <c r="Q77">
        <v>15</v>
      </c>
      <c r="R77">
        <v>18</v>
      </c>
      <c r="S77">
        <v>19</v>
      </c>
      <c r="T77">
        <v>18</v>
      </c>
      <c r="U77">
        <v>9</v>
      </c>
      <c r="V77">
        <v>4</v>
      </c>
      <c r="W77">
        <v>8</v>
      </c>
      <c r="X77">
        <v>24</v>
      </c>
    </row>
    <row r="78" spans="7:24" x14ac:dyDescent="0.25">
      <c r="G78">
        <v>6</v>
      </c>
      <c r="H78">
        <v>1370</v>
      </c>
    </row>
    <row r="79" spans="7:24" x14ac:dyDescent="0.25">
      <c r="G79">
        <v>6</v>
      </c>
      <c r="H79">
        <v>1384</v>
      </c>
    </row>
    <row r="80" spans="7:24" x14ac:dyDescent="0.25">
      <c r="G80">
        <v>6</v>
      </c>
      <c r="H80">
        <v>458</v>
      </c>
    </row>
    <row r="81" spans="7:9" x14ac:dyDescent="0.25">
      <c r="G81">
        <v>6</v>
      </c>
      <c r="H81">
        <v>459</v>
      </c>
    </row>
    <row r="82" spans="7:9" x14ac:dyDescent="0.25">
      <c r="G82">
        <v>6</v>
      </c>
      <c r="H82">
        <v>461</v>
      </c>
    </row>
    <row r="83" spans="7:9" x14ac:dyDescent="0.25">
      <c r="G83">
        <v>6</v>
      </c>
      <c r="H83">
        <v>1386</v>
      </c>
    </row>
    <row r="84" spans="7:9" x14ac:dyDescent="0.25">
      <c r="G84">
        <v>6</v>
      </c>
      <c r="H84">
        <v>1365</v>
      </c>
    </row>
    <row r="85" spans="7:9" x14ac:dyDescent="0.25">
      <c r="G85">
        <v>6</v>
      </c>
      <c r="H85">
        <v>1366</v>
      </c>
    </row>
    <row r="86" spans="7:9" x14ac:dyDescent="0.25">
      <c r="G86">
        <v>6</v>
      </c>
      <c r="H86">
        <v>111</v>
      </c>
    </row>
    <row r="87" spans="7:9" x14ac:dyDescent="0.25">
      <c r="G87">
        <v>6</v>
      </c>
      <c r="H87">
        <v>150</v>
      </c>
    </row>
    <row r="88" spans="7:9" x14ac:dyDescent="0.25">
      <c r="G88">
        <v>6</v>
      </c>
      <c r="H88">
        <v>479</v>
      </c>
      <c r="I88">
        <v>18</v>
      </c>
    </row>
    <row r="89" spans="7:9" x14ac:dyDescent="0.25">
      <c r="G89">
        <v>7</v>
      </c>
      <c r="H89">
        <v>400</v>
      </c>
    </row>
    <row r="90" spans="7:9" x14ac:dyDescent="0.25">
      <c r="G90">
        <v>7</v>
      </c>
      <c r="H90">
        <v>419</v>
      </c>
    </row>
    <row r="91" spans="7:9" x14ac:dyDescent="0.25">
      <c r="G91">
        <v>7</v>
      </c>
      <c r="H91">
        <v>1387</v>
      </c>
    </row>
    <row r="92" spans="7:9" x14ac:dyDescent="0.25">
      <c r="G92">
        <v>7</v>
      </c>
      <c r="H92">
        <v>412</v>
      </c>
    </row>
    <row r="93" spans="7:9" x14ac:dyDescent="0.25">
      <c r="G93">
        <v>7</v>
      </c>
      <c r="H93">
        <v>1392</v>
      </c>
    </row>
    <row r="94" spans="7:9" x14ac:dyDescent="0.25">
      <c r="G94">
        <v>7</v>
      </c>
      <c r="H94">
        <v>1398</v>
      </c>
    </row>
    <row r="95" spans="7:9" x14ac:dyDescent="0.25">
      <c r="G95">
        <v>7</v>
      </c>
      <c r="H95">
        <v>1397</v>
      </c>
    </row>
    <row r="96" spans="7:9" x14ac:dyDescent="0.25">
      <c r="G96">
        <v>7</v>
      </c>
      <c r="H96">
        <v>1400</v>
      </c>
    </row>
    <row r="97" spans="7:9" x14ac:dyDescent="0.25">
      <c r="G97">
        <v>7</v>
      </c>
      <c r="H97">
        <v>1399</v>
      </c>
      <c r="I97">
        <v>9</v>
      </c>
    </row>
    <row r="98" spans="7:9" x14ac:dyDescent="0.25">
      <c r="G98">
        <v>8</v>
      </c>
      <c r="H98">
        <v>400</v>
      </c>
    </row>
    <row r="99" spans="7:9" x14ac:dyDescent="0.25">
      <c r="G99">
        <v>8</v>
      </c>
      <c r="H99">
        <v>1387</v>
      </c>
    </row>
    <row r="100" spans="7:9" x14ac:dyDescent="0.25">
      <c r="G100">
        <v>8</v>
      </c>
      <c r="H100">
        <v>1392</v>
      </c>
    </row>
    <row r="101" spans="7:9" x14ac:dyDescent="0.25">
      <c r="G101">
        <v>8</v>
      </c>
      <c r="H101">
        <v>1398</v>
      </c>
      <c r="I101">
        <v>4</v>
      </c>
    </row>
    <row r="102" spans="7:9" x14ac:dyDescent="0.25">
      <c r="G102">
        <v>9</v>
      </c>
      <c r="H102">
        <v>656</v>
      </c>
    </row>
    <row r="103" spans="7:9" x14ac:dyDescent="0.25">
      <c r="G103">
        <v>9</v>
      </c>
      <c r="H103">
        <v>1313</v>
      </c>
    </row>
    <row r="104" spans="7:9" x14ac:dyDescent="0.25">
      <c r="G104">
        <v>9</v>
      </c>
      <c r="H104">
        <v>1317</v>
      </c>
    </row>
    <row r="105" spans="7:9" x14ac:dyDescent="0.25">
      <c r="G105">
        <v>9</v>
      </c>
      <c r="H105">
        <v>1316</v>
      </c>
    </row>
    <row r="106" spans="7:9" x14ac:dyDescent="0.25">
      <c r="G106">
        <v>9</v>
      </c>
      <c r="H106">
        <v>1318</v>
      </c>
    </row>
    <row r="107" spans="7:9" x14ac:dyDescent="0.25">
      <c r="G107">
        <v>9</v>
      </c>
      <c r="H107">
        <v>1319</v>
      </c>
    </row>
    <row r="108" spans="7:9" x14ac:dyDescent="0.25">
      <c r="G108">
        <v>9</v>
      </c>
      <c r="H108">
        <v>1157</v>
      </c>
    </row>
    <row r="109" spans="7:9" x14ac:dyDescent="0.25">
      <c r="G109">
        <v>9</v>
      </c>
      <c r="H109">
        <v>1274</v>
      </c>
      <c r="I109">
        <v>8</v>
      </c>
    </row>
    <row r="110" spans="7:9" x14ac:dyDescent="0.25">
      <c r="G110">
        <v>10</v>
      </c>
      <c r="H110">
        <v>1379</v>
      </c>
    </row>
    <row r="111" spans="7:9" x14ac:dyDescent="0.25">
      <c r="G111">
        <v>10</v>
      </c>
      <c r="H111">
        <v>1305</v>
      </c>
    </row>
    <row r="112" spans="7:9" x14ac:dyDescent="0.25">
      <c r="G112">
        <v>10</v>
      </c>
      <c r="H112">
        <v>1304</v>
      </c>
    </row>
    <row r="113" spans="7:8" x14ac:dyDescent="0.25">
      <c r="G113">
        <v>10</v>
      </c>
      <c r="H113">
        <v>40</v>
      </c>
    </row>
    <row r="114" spans="7:8" x14ac:dyDescent="0.25">
      <c r="G114">
        <v>10</v>
      </c>
      <c r="H114">
        <v>293</v>
      </c>
    </row>
    <row r="115" spans="7:8" x14ac:dyDescent="0.25">
      <c r="G115">
        <v>10</v>
      </c>
      <c r="H115">
        <v>1309</v>
      </c>
    </row>
    <row r="116" spans="7:8" x14ac:dyDescent="0.25">
      <c r="G116">
        <v>10</v>
      </c>
      <c r="H116">
        <v>161</v>
      </c>
    </row>
    <row r="117" spans="7:8" x14ac:dyDescent="0.25">
      <c r="G117">
        <v>10</v>
      </c>
      <c r="H117">
        <v>421</v>
      </c>
    </row>
    <row r="118" spans="7:8" x14ac:dyDescent="0.25">
      <c r="G118">
        <v>10</v>
      </c>
      <c r="H118">
        <v>1377</v>
      </c>
    </row>
    <row r="119" spans="7:8" x14ac:dyDescent="0.25">
      <c r="G119">
        <v>10</v>
      </c>
      <c r="H119">
        <v>1378</v>
      </c>
    </row>
    <row r="120" spans="7:8" x14ac:dyDescent="0.25">
      <c r="G120">
        <v>10</v>
      </c>
      <c r="H120">
        <v>1381</v>
      </c>
    </row>
    <row r="121" spans="7:8" x14ac:dyDescent="0.25">
      <c r="G121">
        <v>10</v>
      </c>
      <c r="H121">
        <v>225</v>
      </c>
    </row>
    <row r="122" spans="7:8" x14ac:dyDescent="0.25">
      <c r="G122">
        <v>10</v>
      </c>
      <c r="H122">
        <v>1380</v>
      </c>
    </row>
    <row r="123" spans="7:8" x14ac:dyDescent="0.25">
      <c r="G123">
        <v>10</v>
      </c>
      <c r="H123">
        <v>448</v>
      </c>
    </row>
    <row r="124" spans="7:8" x14ac:dyDescent="0.25">
      <c r="G124">
        <v>10</v>
      </c>
      <c r="H124">
        <v>449</v>
      </c>
    </row>
    <row r="125" spans="7:8" x14ac:dyDescent="0.25">
      <c r="G125">
        <v>10</v>
      </c>
      <c r="H125">
        <v>1124</v>
      </c>
    </row>
    <row r="126" spans="7:8" x14ac:dyDescent="0.25">
      <c r="G126">
        <v>10</v>
      </c>
      <c r="H126">
        <v>1280</v>
      </c>
    </row>
    <row r="127" spans="7:8" x14ac:dyDescent="0.25">
      <c r="G127">
        <v>10</v>
      </c>
      <c r="H127">
        <v>433</v>
      </c>
    </row>
    <row r="128" spans="7:8" x14ac:dyDescent="0.25">
      <c r="G128">
        <v>10</v>
      </c>
      <c r="H128">
        <v>923</v>
      </c>
    </row>
    <row r="129" spans="7:9" x14ac:dyDescent="0.25">
      <c r="G129">
        <v>10</v>
      </c>
      <c r="H129">
        <v>924</v>
      </c>
    </row>
    <row r="130" spans="7:9" x14ac:dyDescent="0.25">
      <c r="G130">
        <v>10</v>
      </c>
      <c r="H130">
        <v>1062</v>
      </c>
    </row>
    <row r="131" spans="7:9" x14ac:dyDescent="0.25">
      <c r="G131">
        <v>10</v>
      </c>
      <c r="H131">
        <v>1074</v>
      </c>
    </row>
    <row r="132" spans="7:9" x14ac:dyDescent="0.25">
      <c r="G132">
        <v>10</v>
      </c>
      <c r="H132">
        <v>1075</v>
      </c>
    </row>
    <row r="133" spans="7:9" x14ac:dyDescent="0.25">
      <c r="G133">
        <v>10</v>
      </c>
      <c r="H133">
        <v>1213</v>
      </c>
      <c r="I133">
        <v>24</v>
      </c>
    </row>
  </sheetData>
  <sortState ref="J3:K17">
    <sortCondition ref="K3:K1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AH20"/>
  <sheetViews>
    <sheetView topLeftCell="C1" workbookViewId="0">
      <selection activeCell="M24" sqref="M24"/>
    </sheetView>
  </sheetViews>
  <sheetFormatPr defaultRowHeight="15" x14ac:dyDescent="0.25"/>
  <cols>
    <col min="1" max="1" width="3.7109375" customWidth="1"/>
    <col min="6" max="6" width="9.5703125" bestFit="1" customWidth="1"/>
    <col min="7" max="7" width="9.7109375" customWidth="1"/>
    <col min="9" max="30" width="9.140625" style="61"/>
  </cols>
  <sheetData>
    <row r="1" spans="2:30" x14ac:dyDescent="0.25">
      <c r="B1">
        <f>COLUMN()</f>
        <v>2</v>
      </c>
      <c r="C1">
        <f>COLUMN()</f>
        <v>3</v>
      </c>
      <c r="D1">
        <f>COLUMN()</f>
        <v>4</v>
      </c>
      <c r="E1">
        <f>COLUMN()</f>
        <v>5</v>
      </c>
      <c r="F1">
        <f>COLUMN()</f>
        <v>6</v>
      </c>
      <c r="G1">
        <f>COLUMN()</f>
        <v>7</v>
      </c>
      <c r="U1" s="61" t="str">
        <f>ADDRESS(H18,G1)</f>
        <v>$G$18</v>
      </c>
    </row>
    <row r="2" spans="2:30" x14ac:dyDescent="0.25">
      <c r="F2">
        <v>3</v>
      </c>
      <c r="U2" s="61" t="str">
        <f>ADDRESS(VLOOKUP(I5,$B$3:$H$18,7,FALSE)+1,$G$1)</f>
        <v>$G$5</v>
      </c>
      <c r="V2" s="61" t="str">
        <f t="shared" ref="V2:AD2" si="0">ADDRESS(VLOOKUP(U5,$B$3:$H$18,7,FALSE)+1,$G$1)</f>
        <v>$G$5</v>
      </c>
      <c r="W2" s="61" t="str">
        <f t="shared" si="0"/>
        <v>$G$5</v>
      </c>
      <c r="X2" s="61" t="str">
        <f t="shared" si="0"/>
        <v>$G$5</v>
      </c>
      <c r="Y2" s="61" t="e">
        <f t="shared" si="0"/>
        <v>#N/A</v>
      </c>
      <c r="Z2" s="61" t="e">
        <f t="shared" si="0"/>
        <v>#N/A</v>
      </c>
      <c r="AA2" s="61" t="e">
        <f t="shared" si="0"/>
        <v>#N/A</v>
      </c>
      <c r="AB2" s="61" t="e">
        <f t="shared" si="0"/>
        <v>#N/A</v>
      </c>
      <c r="AC2" s="61" t="e">
        <f t="shared" si="0"/>
        <v>#N/A</v>
      </c>
      <c r="AD2" s="61" t="e">
        <f t="shared" si="0"/>
        <v>#N/A</v>
      </c>
    </row>
    <row r="3" spans="2:30" x14ac:dyDescent="0.25">
      <c r="B3" t="s">
        <v>109</v>
      </c>
      <c r="C3" t="s">
        <v>57</v>
      </c>
      <c r="D3" t="s">
        <v>105</v>
      </c>
      <c r="E3" t="s">
        <v>106</v>
      </c>
      <c r="F3" t="s">
        <v>107</v>
      </c>
      <c r="G3" t="s">
        <v>108</v>
      </c>
      <c r="H3">
        <f>ROW()</f>
        <v>3</v>
      </c>
      <c r="I3" s="4">
        <v>0</v>
      </c>
      <c r="J3" s="4">
        <v>0.1</v>
      </c>
      <c r="K3" s="4">
        <v>0.2</v>
      </c>
      <c r="L3" s="4">
        <v>0.3</v>
      </c>
      <c r="M3" s="4">
        <v>0.4</v>
      </c>
      <c r="N3" s="4">
        <v>0.5</v>
      </c>
      <c r="O3" s="4">
        <v>0.6</v>
      </c>
      <c r="P3" s="4">
        <v>0.7</v>
      </c>
      <c r="Q3" s="4">
        <v>0.8</v>
      </c>
      <c r="R3" s="4">
        <v>0.9</v>
      </c>
      <c r="S3" s="4">
        <v>1</v>
      </c>
      <c r="T3" s="4"/>
      <c r="U3" s="4">
        <v>0.1</v>
      </c>
      <c r="V3" s="4">
        <v>0.2</v>
      </c>
      <c r="W3" s="4">
        <v>0.3</v>
      </c>
      <c r="X3" s="4">
        <v>0.4</v>
      </c>
      <c r="Y3" s="4">
        <v>0.5</v>
      </c>
      <c r="Z3" s="4">
        <v>0.6</v>
      </c>
      <c r="AA3" s="4">
        <v>0.7</v>
      </c>
      <c r="AB3" s="4">
        <v>0.8</v>
      </c>
      <c r="AC3" s="4">
        <v>0.9</v>
      </c>
      <c r="AD3" s="4">
        <v>1</v>
      </c>
    </row>
    <row r="4" spans="2:30" x14ac:dyDescent="0.25">
      <c r="B4">
        <v>1</v>
      </c>
      <c r="C4" s="61" t="s">
        <v>5</v>
      </c>
      <c r="D4" s="61">
        <f>IF(C4="x",1,0)</f>
        <v>1</v>
      </c>
      <c r="E4" s="61">
        <f>D4</f>
        <v>1</v>
      </c>
      <c r="F4" s="235">
        <f t="shared" ref="F4:F18" si="1">E4/reldoc</f>
        <v>0.33333333333333331</v>
      </c>
      <c r="G4" s="236">
        <f>E4/B4</f>
        <v>1</v>
      </c>
      <c r="H4">
        <f>ROW()</f>
        <v>4</v>
      </c>
      <c r="I4" s="241">
        <v>1</v>
      </c>
      <c r="J4" s="241">
        <v>1</v>
      </c>
      <c r="K4" s="241">
        <v>1</v>
      </c>
      <c r="L4" s="241">
        <v>1</v>
      </c>
      <c r="M4" s="241">
        <v>0.66700000000000004</v>
      </c>
      <c r="N4" s="241">
        <v>0.66700000000000004</v>
      </c>
      <c r="O4" s="241">
        <v>0.66700000000000004</v>
      </c>
      <c r="P4" s="241">
        <v>0.2</v>
      </c>
      <c r="Q4" s="241">
        <v>0.2</v>
      </c>
      <c r="R4" s="241">
        <v>0.2</v>
      </c>
      <c r="S4" s="241">
        <v>0.2</v>
      </c>
      <c r="T4" s="241"/>
      <c r="U4" s="242">
        <f>IF(U3&lt;(VLOOKUP(I5,$B$3:$H$18,5,FALSE)),VLOOKUP(I5,$B$3:$H$18,6,FALSE),MAX($G$2:U$18))</f>
        <v>1</v>
      </c>
      <c r="V4" s="242">
        <f>IF(V3&lt;(VLOOKUP(U5,$B$3:$H$18,5,FALSE)),VLOOKUP(U5,$B$3:$H$18,6,FALSE),MAX($U$1:V2))</f>
        <v>1</v>
      </c>
      <c r="W4" s="242">
        <f>IF(W3&lt;(VLOOKUP(V5,$B$3:$H$18,5,FALSE)),VLOOKUP(V5,$B$3:$H$18,6,FALSE),MAX($U$1:W2))</f>
        <v>1</v>
      </c>
      <c r="X4" s="242">
        <f>IF(X3&lt;(VLOOKUP(W5,$B$3:$H$18,5,FALSE)),VLOOKUP(W5,$B$3:$H$18,6,FALSE),MAX($U$1:X2))</f>
        <v>0</v>
      </c>
      <c r="Y4" s="242" t="e">
        <f>IF(Y3&lt;(VLOOKUP(X5,$B$3:$H$18,5,FALSE)),VLOOKUP(X5,$B$3:$H$18,6,FALSE),MAX($U$1:Y2))</f>
        <v>#N/A</v>
      </c>
      <c r="Z4" s="242" t="e">
        <f>IF(Z3&lt;(VLOOKUP(Y5,$B$3:$H$18,5,FALSE)),VLOOKUP(Y5,$B$3:$H$18,6,FALSE),MAX($U$1:Z2))</f>
        <v>#N/A</v>
      </c>
      <c r="AA4" s="242" t="e">
        <f>IF(AA3&lt;(VLOOKUP(Z5,$B$3:$H$18,5,FALSE)),VLOOKUP(Z5,$B$3:$H$18,6,FALSE),MAX($U$1:AA2))</f>
        <v>#N/A</v>
      </c>
      <c r="AB4" s="242" t="e">
        <f>IF(AB3&lt;(VLOOKUP(AA5,$B$3:$H$18,5,FALSE)),VLOOKUP(AA5,$B$3:$H$18,6,FALSE),MAX($U$1:AB2))</f>
        <v>#N/A</v>
      </c>
      <c r="AC4" s="242" t="e">
        <f>IF(AC3&lt;(VLOOKUP(AB5,$B$3:$H$18,5,FALSE)),VLOOKUP(AB5,$B$3:$H$18,6,FALSE),MAX($U$1:AC2))</f>
        <v>#N/A</v>
      </c>
      <c r="AD4" s="242" t="e">
        <f>IF(AD3&lt;(VLOOKUP(AC5,$B$3:$H$18,5,FALSE)),VLOOKUP(AC5,$B$3:$H$18,6,FALSE),MAX($U$1:AD2))</f>
        <v>#N/A</v>
      </c>
    </row>
    <row r="5" spans="2:30" x14ac:dyDescent="0.25">
      <c r="B5">
        <v>2</v>
      </c>
      <c r="C5" s="61"/>
      <c r="D5" s="61">
        <f t="shared" ref="D5:D18" si="2">IF(C5="x",1,0)</f>
        <v>0</v>
      </c>
      <c r="E5" s="61">
        <f>D5+E4</f>
        <v>1</v>
      </c>
      <c r="F5" s="235">
        <f t="shared" si="1"/>
        <v>0.33333333333333331</v>
      </c>
      <c r="G5" s="236">
        <f t="shared" ref="G5:G18" si="3">E5/B5</f>
        <v>0.5</v>
      </c>
      <c r="H5">
        <f>ROW()</f>
        <v>5</v>
      </c>
      <c r="I5" s="61">
        <f>MATCH(I4,precARR,0)</f>
        <v>1</v>
      </c>
      <c r="U5" s="61">
        <f t="shared" ref="U5:AD5" si="4">MATCH(U4,precARR,0)</f>
        <v>1</v>
      </c>
      <c r="V5" s="61">
        <f t="shared" si="4"/>
        <v>1</v>
      </c>
      <c r="W5" s="61">
        <f t="shared" si="4"/>
        <v>1</v>
      </c>
      <c r="X5" s="61" t="e">
        <f t="shared" si="4"/>
        <v>#N/A</v>
      </c>
      <c r="Y5" s="61" t="e">
        <f t="shared" si="4"/>
        <v>#N/A</v>
      </c>
      <c r="Z5" s="61" t="e">
        <f t="shared" si="4"/>
        <v>#N/A</v>
      </c>
      <c r="AA5" s="61" t="e">
        <f t="shared" si="4"/>
        <v>#N/A</v>
      </c>
      <c r="AB5" s="61" t="e">
        <f t="shared" si="4"/>
        <v>#N/A</v>
      </c>
      <c r="AC5" s="61" t="e">
        <f t="shared" si="4"/>
        <v>#N/A</v>
      </c>
      <c r="AD5" s="61" t="e">
        <f t="shared" si="4"/>
        <v>#N/A</v>
      </c>
    </row>
    <row r="6" spans="2:30" x14ac:dyDescent="0.25">
      <c r="B6">
        <v>3</v>
      </c>
      <c r="C6" s="61" t="s">
        <v>5</v>
      </c>
      <c r="D6" s="61">
        <f t="shared" si="2"/>
        <v>1</v>
      </c>
      <c r="E6" s="61">
        <f t="shared" ref="E6:E18" si="5">D6+E5</f>
        <v>2</v>
      </c>
      <c r="F6" s="235">
        <f t="shared" si="1"/>
        <v>0.66666666666666663</v>
      </c>
      <c r="G6" s="236">
        <f t="shared" si="3"/>
        <v>0.66666666666666663</v>
      </c>
      <c r="H6">
        <f>ROW()</f>
        <v>6</v>
      </c>
    </row>
    <row r="7" spans="2:30" x14ac:dyDescent="0.25">
      <c r="B7">
        <v>4</v>
      </c>
      <c r="C7" s="61"/>
      <c r="D7" s="61">
        <f t="shared" si="2"/>
        <v>0</v>
      </c>
      <c r="E7" s="61">
        <f t="shared" si="5"/>
        <v>2</v>
      </c>
      <c r="F7" s="235">
        <f t="shared" si="1"/>
        <v>0.66666666666666663</v>
      </c>
      <c r="G7" s="236">
        <f t="shared" si="3"/>
        <v>0.5</v>
      </c>
      <c r="H7">
        <f>ROW()</f>
        <v>7</v>
      </c>
      <c r="U7" s="238" t="s">
        <v>115</v>
      </c>
    </row>
    <row r="8" spans="2:30" x14ac:dyDescent="0.25">
      <c r="B8">
        <v>5</v>
      </c>
      <c r="C8" s="61"/>
      <c r="D8" s="61">
        <f t="shared" si="2"/>
        <v>0</v>
      </c>
      <c r="E8" s="61">
        <f t="shared" si="5"/>
        <v>2</v>
      </c>
      <c r="F8" s="235">
        <f t="shared" si="1"/>
        <v>0.66666666666666663</v>
      </c>
      <c r="G8" s="236">
        <f t="shared" si="3"/>
        <v>0.4</v>
      </c>
      <c r="H8">
        <f>ROW()</f>
        <v>8</v>
      </c>
    </row>
    <row r="9" spans="2:30" x14ac:dyDescent="0.25">
      <c r="B9">
        <v>6</v>
      </c>
      <c r="C9" s="61"/>
      <c r="D9" s="61">
        <f t="shared" si="2"/>
        <v>0</v>
      </c>
      <c r="E9" s="61">
        <f t="shared" si="5"/>
        <v>2</v>
      </c>
      <c r="F9" s="235">
        <f t="shared" si="1"/>
        <v>0.66666666666666663</v>
      </c>
      <c r="G9" s="236">
        <f t="shared" si="3"/>
        <v>0.33333333333333331</v>
      </c>
      <c r="H9">
        <f>ROW()</f>
        <v>9</v>
      </c>
      <c r="Y9" s="240">
        <f>MAX(G5:G18)</f>
        <v>0.66666666666666663</v>
      </c>
      <c r="AB9" s="238" t="s">
        <v>114</v>
      </c>
    </row>
    <row r="10" spans="2:30" x14ac:dyDescent="0.25">
      <c r="B10">
        <v>7</v>
      </c>
      <c r="C10" s="61"/>
      <c r="D10" s="61">
        <f t="shared" si="2"/>
        <v>0</v>
      </c>
      <c r="E10" s="61">
        <f t="shared" si="5"/>
        <v>2</v>
      </c>
      <c r="F10" s="235">
        <f t="shared" si="1"/>
        <v>0.66666666666666663</v>
      </c>
      <c r="G10" s="236">
        <f t="shared" si="3"/>
        <v>0.2857142857142857</v>
      </c>
      <c r="H10">
        <f>ROW()</f>
        <v>10</v>
      </c>
    </row>
    <row r="11" spans="2:30" x14ac:dyDescent="0.25">
      <c r="B11">
        <v>8</v>
      </c>
      <c r="C11" s="61"/>
      <c r="D11" s="61">
        <f t="shared" si="2"/>
        <v>0</v>
      </c>
      <c r="E11" s="61">
        <f t="shared" si="5"/>
        <v>2</v>
      </c>
      <c r="F11" s="235">
        <f t="shared" si="1"/>
        <v>0.66666666666666663</v>
      </c>
      <c r="G11" s="236">
        <f t="shared" si="3"/>
        <v>0.25</v>
      </c>
      <c r="H11">
        <f>ROW()</f>
        <v>11</v>
      </c>
      <c r="X11" s="61" t="str">
        <f>ADDRESS(VLOOKUP(I5,B3:H18,7,FALSE)+1,$G$1)</f>
        <v>$G$5</v>
      </c>
      <c r="Z11" s="238" t="s">
        <v>113</v>
      </c>
    </row>
    <row r="12" spans="2:30" x14ac:dyDescent="0.25">
      <c r="B12">
        <v>9</v>
      </c>
      <c r="C12" s="61"/>
      <c r="D12" s="61">
        <f t="shared" si="2"/>
        <v>0</v>
      </c>
      <c r="E12" s="61">
        <f t="shared" si="5"/>
        <v>2</v>
      </c>
      <c r="F12" s="235">
        <f t="shared" si="1"/>
        <v>0.66666666666666663</v>
      </c>
      <c r="G12" s="236">
        <f t="shared" si="3"/>
        <v>0.22222222222222221</v>
      </c>
      <c r="H12">
        <f>ROW()</f>
        <v>12</v>
      </c>
    </row>
    <row r="13" spans="2:30" x14ac:dyDescent="0.25">
      <c r="B13">
        <v>10</v>
      </c>
      <c r="C13" s="61"/>
      <c r="D13" s="61">
        <f t="shared" si="2"/>
        <v>0</v>
      </c>
      <c r="E13" s="61">
        <f t="shared" si="5"/>
        <v>2</v>
      </c>
      <c r="F13" s="235">
        <f t="shared" si="1"/>
        <v>0.66666666666666663</v>
      </c>
      <c r="G13" s="236">
        <f t="shared" si="3"/>
        <v>0.2</v>
      </c>
      <c r="H13">
        <f>ROW()</f>
        <v>13</v>
      </c>
      <c r="W13" s="238" t="s">
        <v>111</v>
      </c>
    </row>
    <row r="14" spans="2:30" x14ac:dyDescent="0.25">
      <c r="B14">
        <v>11</v>
      </c>
      <c r="C14" s="61"/>
      <c r="D14" s="61">
        <f t="shared" si="2"/>
        <v>0</v>
      </c>
      <c r="E14" s="61">
        <f t="shared" si="5"/>
        <v>2</v>
      </c>
      <c r="F14" s="235">
        <f t="shared" si="1"/>
        <v>0.66666666666666663</v>
      </c>
      <c r="G14" s="236">
        <f t="shared" si="3"/>
        <v>0.18181818181818182</v>
      </c>
      <c r="H14">
        <f>ROW()</f>
        <v>14</v>
      </c>
    </row>
    <row r="15" spans="2:30" x14ac:dyDescent="0.25">
      <c r="B15">
        <v>12</v>
      </c>
      <c r="C15" s="61"/>
      <c r="D15" s="61">
        <f t="shared" si="2"/>
        <v>0</v>
      </c>
      <c r="E15" s="61">
        <f t="shared" si="5"/>
        <v>2</v>
      </c>
      <c r="F15" s="235">
        <f t="shared" si="1"/>
        <v>0.66666666666666663</v>
      </c>
      <c r="G15" s="236">
        <f t="shared" si="3"/>
        <v>0.16666666666666666</v>
      </c>
      <c r="H15">
        <f>ROW()</f>
        <v>15</v>
      </c>
      <c r="V15" s="61" t="str">
        <f>ADDRESS(VLOOKUP(I5,B3:H18,7,FALSE)+1,$G$1)</f>
        <v>$G$5</v>
      </c>
    </row>
    <row r="16" spans="2:30" x14ac:dyDescent="0.25">
      <c r="B16">
        <v>13</v>
      </c>
      <c r="C16" s="61"/>
      <c r="D16" s="61">
        <f t="shared" si="2"/>
        <v>0</v>
      </c>
      <c r="E16" s="61">
        <f t="shared" si="5"/>
        <v>2</v>
      </c>
      <c r="F16" s="235">
        <f t="shared" si="1"/>
        <v>0.66666666666666663</v>
      </c>
      <c r="G16" s="236">
        <f t="shared" si="3"/>
        <v>0.15384615384615385</v>
      </c>
      <c r="H16">
        <f>ROW()</f>
        <v>16</v>
      </c>
      <c r="W16" s="237" t="s">
        <v>112</v>
      </c>
    </row>
    <row r="17" spans="2:34" x14ac:dyDescent="0.25">
      <c r="B17">
        <v>14</v>
      </c>
      <c r="C17" s="61"/>
      <c r="D17" s="61">
        <f t="shared" si="2"/>
        <v>0</v>
      </c>
      <c r="E17" s="61">
        <f t="shared" si="5"/>
        <v>2</v>
      </c>
      <c r="F17" s="235">
        <f t="shared" si="1"/>
        <v>0.66666666666666663</v>
      </c>
      <c r="G17" s="236">
        <f t="shared" si="3"/>
        <v>0.14285714285714285</v>
      </c>
      <c r="H17">
        <f>ROW()</f>
        <v>17</v>
      </c>
    </row>
    <row r="18" spans="2:34" x14ac:dyDescent="0.25">
      <c r="B18">
        <v>15</v>
      </c>
      <c r="C18" s="61" t="s">
        <v>5</v>
      </c>
      <c r="D18" s="61">
        <f t="shared" si="2"/>
        <v>1</v>
      </c>
      <c r="E18" s="61">
        <f t="shared" si="5"/>
        <v>3</v>
      </c>
      <c r="F18" s="235">
        <f t="shared" si="1"/>
        <v>1</v>
      </c>
      <c r="G18" s="236">
        <f t="shared" si="3"/>
        <v>0.2</v>
      </c>
      <c r="H18">
        <f>ROW()</f>
        <v>18</v>
      </c>
      <c r="AG18" t="str">
        <f>ADDRESS(H4,G1)</f>
        <v>$G$4</v>
      </c>
      <c r="AH18" s="239" t="s">
        <v>110</v>
      </c>
    </row>
    <row r="20" spans="2:34" x14ac:dyDescent="0.25">
      <c r="U20" s="61">
        <f>MAX(U1:U2)</f>
        <v>0</v>
      </c>
    </row>
  </sheetData>
  <conditionalFormatting sqref="G4:G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31"/>
  <sheetViews>
    <sheetView workbookViewId="0">
      <selection activeCell="F1" sqref="F1:F40"/>
    </sheetView>
  </sheetViews>
  <sheetFormatPr defaultRowHeight="15" x14ac:dyDescent="0.25"/>
  <sheetData>
    <row r="1" spans="1:6" x14ac:dyDescent="0.25">
      <c r="A1">
        <v>1</v>
      </c>
      <c r="B1">
        <v>156</v>
      </c>
      <c r="E1">
        <v>1</v>
      </c>
      <c r="F1">
        <v>764</v>
      </c>
    </row>
    <row r="2" spans="1:6" x14ac:dyDescent="0.25">
      <c r="A2">
        <v>2</v>
      </c>
      <c r="B2">
        <v>666</v>
      </c>
      <c r="E2">
        <v>1</v>
      </c>
      <c r="F2">
        <v>958</v>
      </c>
    </row>
    <row r="3" spans="1:6" x14ac:dyDescent="0.25">
      <c r="A3">
        <v>2</v>
      </c>
      <c r="B3">
        <v>667</v>
      </c>
      <c r="E3">
        <v>1</v>
      </c>
      <c r="F3">
        <v>407</v>
      </c>
    </row>
    <row r="4" spans="1:6" x14ac:dyDescent="0.25">
      <c r="A4">
        <v>2</v>
      </c>
      <c r="B4">
        <v>1258</v>
      </c>
      <c r="E4">
        <v>1</v>
      </c>
      <c r="F4">
        <v>1225</v>
      </c>
    </row>
    <row r="5" spans="1:6" x14ac:dyDescent="0.25">
      <c r="A5">
        <v>2</v>
      </c>
      <c r="B5">
        <v>1394</v>
      </c>
      <c r="E5">
        <v>1</v>
      </c>
      <c r="F5">
        <v>1269</v>
      </c>
    </row>
    <row r="6" spans="1:6" x14ac:dyDescent="0.25">
      <c r="A6">
        <v>2</v>
      </c>
      <c r="B6">
        <v>668</v>
      </c>
      <c r="E6">
        <v>1</v>
      </c>
      <c r="F6">
        <v>974</v>
      </c>
    </row>
    <row r="7" spans="1:6" x14ac:dyDescent="0.25">
      <c r="A7">
        <v>2</v>
      </c>
      <c r="B7">
        <v>670</v>
      </c>
      <c r="E7">
        <v>1</v>
      </c>
      <c r="F7">
        <v>905</v>
      </c>
    </row>
    <row r="8" spans="1:6" x14ac:dyDescent="0.25">
      <c r="A8">
        <v>2</v>
      </c>
      <c r="B8">
        <v>1204</v>
      </c>
      <c r="E8">
        <v>1</v>
      </c>
      <c r="F8">
        <v>904</v>
      </c>
    </row>
    <row r="9" spans="1:6" x14ac:dyDescent="0.25">
      <c r="A9">
        <v>2</v>
      </c>
      <c r="B9">
        <v>1391</v>
      </c>
      <c r="E9">
        <v>1</v>
      </c>
      <c r="F9">
        <v>1220</v>
      </c>
    </row>
    <row r="10" spans="1:6" x14ac:dyDescent="0.25">
      <c r="A10">
        <v>2</v>
      </c>
      <c r="B10">
        <v>1395</v>
      </c>
      <c r="E10">
        <v>1</v>
      </c>
      <c r="F10">
        <v>367</v>
      </c>
    </row>
    <row r="11" spans="1:6" x14ac:dyDescent="0.25">
      <c r="A11">
        <v>2</v>
      </c>
      <c r="B11">
        <v>1300</v>
      </c>
      <c r="E11">
        <v>1</v>
      </c>
      <c r="F11">
        <v>175</v>
      </c>
    </row>
    <row r="12" spans="1:6" x14ac:dyDescent="0.25">
      <c r="A12">
        <v>2</v>
      </c>
      <c r="B12">
        <v>37</v>
      </c>
      <c r="E12">
        <v>1</v>
      </c>
      <c r="F12">
        <v>239</v>
      </c>
    </row>
    <row r="13" spans="1:6" x14ac:dyDescent="0.25">
      <c r="A13">
        <v>2</v>
      </c>
      <c r="B13">
        <v>559</v>
      </c>
      <c r="E13">
        <v>1</v>
      </c>
      <c r="F13">
        <v>117</v>
      </c>
    </row>
    <row r="14" spans="1:6" x14ac:dyDescent="0.25">
      <c r="A14">
        <v>2</v>
      </c>
      <c r="B14">
        <v>630</v>
      </c>
      <c r="E14">
        <v>1</v>
      </c>
      <c r="F14">
        <v>1288</v>
      </c>
    </row>
    <row r="15" spans="1:6" x14ac:dyDescent="0.25">
      <c r="A15">
        <v>2</v>
      </c>
      <c r="B15">
        <v>1107</v>
      </c>
      <c r="E15">
        <v>1</v>
      </c>
      <c r="F15">
        <v>1206</v>
      </c>
    </row>
    <row r="16" spans="1:6" x14ac:dyDescent="0.25">
      <c r="A16">
        <v>2</v>
      </c>
      <c r="B16">
        <v>1213</v>
      </c>
      <c r="E16">
        <v>1</v>
      </c>
      <c r="F16">
        <v>1032</v>
      </c>
    </row>
    <row r="17" spans="1:6" x14ac:dyDescent="0.25">
      <c r="A17">
        <v>3</v>
      </c>
      <c r="B17">
        <v>24</v>
      </c>
      <c r="E17">
        <v>1</v>
      </c>
      <c r="F17">
        <v>893</v>
      </c>
    </row>
    <row r="18" spans="1:6" x14ac:dyDescent="0.25">
      <c r="A18">
        <v>3</v>
      </c>
      <c r="B18">
        <v>101</v>
      </c>
      <c r="E18">
        <v>1</v>
      </c>
      <c r="F18">
        <v>39</v>
      </c>
    </row>
    <row r="19" spans="1:6" x14ac:dyDescent="0.25">
      <c r="A19">
        <v>3</v>
      </c>
      <c r="B19">
        <v>666</v>
      </c>
      <c r="E19">
        <v>1</v>
      </c>
      <c r="F19">
        <v>1156</v>
      </c>
    </row>
    <row r="20" spans="1:6" x14ac:dyDescent="0.25">
      <c r="A20">
        <v>3</v>
      </c>
      <c r="B20">
        <v>667</v>
      </c>
      <c r="E20">
        <v>1</v>
      </c>
      <c r="F20">
        <v>62</v>
      </c>
    </row>
    <row r="21" spans="1:6" x14ac:dyDescent="0.25">
      <c r="A21">
        <v>3</v>
      </c>
      <c r="B21">
        <v>93</v>
      </c>
      <c r="E21">
        <v>1</v>
      </c>
      <c r="F21">
        <v>268</v>
      </c>
    </row>
    <row r="22" spans="1:6" x14ac:dyDescent="0.25">
      <c r="A22">
        <v>3</v>
      </c>
      <c r="B22">
        <v>1258</v>
      </c>
      <c r="E22">
        <v>1</v>
      </c>
      <c r="F22">
        <v>64</v>
      </c>
    </row>
    <row r="23" spans="1:6" x14ac:dyDescent="0.25">
      <c r="A23">
        <v>3</v>
      </c>
      <c r="B23">
        <v>1393</v>
      </c>
      <c r="E23">
        <v>1</v>
      </c>
      <c r="F23">
        <v>914</v>
      </c>
    </row>
    <row r="24" spans="1:6" x14ac:dyDescent="0.25">
      <c r="A24">
        <v>3</v>
      </c>
      <c r="B24">
        <v>559</v>
      </c>
      <c r="E24">
        <v>1</v>
      </c>
      <c r="F24">
        <v>1004</v>
      </c>
    </row>
    <row r="25" spans="1:6" x14ac:dyDescent="0.25">
      <c r="A25">
        <v>3</v>
      </c>
      <c r="B25">
        <v>630</v>
      </c>
      <c r="E25">
        <v>1</v>
      </c>
      <c r="F25">
        <v>1389</v>
      </c>
    </row>
    <row r="26" spans="1:6" x14ac:dyDescent="0.25">
      <c r="A26">
        <v>3</v>
      </c>
      <c r="B26">
        <v>662</v>
      </c>
      <c r="E26">
        <v>1</v>
      </c>
      <c r="F26">
        <v>1364</v>
      </c>
    </row>
    <row r="27" spans="1:6" x14ac:dyDescent="0.25">
      <c r="A27">
        <v>3</v>
      </c>
      <c r="B27">
        <v>1104</v>
      </c>
      <c r="E27">
        <v>1</v>
      </c>
      <c r="F27">
        <v>174</v>
      </c>
    </row>
    <row r="28" spans="1:6" x14ac:dyDescent="0.25">
      <c r="A28">
        <v>3</v>
      </c>
      <c r="B28">
        <v>1107</v>
      </c>
      <c r="E28">
        <v>1</v>
      </c>
      <c r="F28">
        <v>971</v>
      </c>
    </row>
    <row r="29" spans="1:6" x14ac:dyDescent="0.25">
      <c r="A29">
        <v>3</v>
      </c>
      <c r="B29">
        <v>1204</v>
      </c>
      <c r="E29">
        <v>1</v>
      </c>
      <c r="F29">
        <v>968</v>
      </c>
    </row>
    <row r="30" spans="1:6" x14ac:dyDescent="0.25">
      <c r="A30">
        <v>3</v>
      </c>
      <c r="B30">
        <v>1213</v>
      </c>
      <c r="E30">
        <v>1</v>
      </c>
      <c r="F30">
        <v>1319</v>
      </c>
    </row>
    <row r="31" spans="1:6" x14ac:dyDescent="0.25">
      <c r="A31">
        <v>3</v>
      </c>
      <c r="B31">
        <v>1300</v>
      </c>
      <c r="E31">
        <v>1</v>
      </c>
      <c r="F31">
        <v>966</v>
      </c>
    </row>
    <row r="32" spans="1:6" x14ac:dyDescent="0.25">
      <c r="A32">
        <v>4</v>
      </c>
      <c r="B32">
        <v>1391</v>
      </c>
      <c r="E32">
        <v>1</v>
      </c>
      <c r="F32">
        <v>330</v>
      </c>
    </row>
    <row r="33" spans="1:6" x14ac:dyDescent="0.25">
      <c r="A33">
        <v>4</v>
      </c>
      <c r="B33">
        <v>666</v>
      </c>
      <c r="E33">
        <v>1</v>
      </c>
      <c r="F33">
        <v>65</v>
      </c>
    </row>
    <row r="34" spans="1:6" x14ac:dyDescent="0.25">
      <c r="A34">
        <v>4</v>
      </c>
      <c r="B34">
        <v>667</v>
      </c>
      <c r="E34">
        <v>1</v>
      </c>
      <c r="F34">
        <v>411</v>
      </c>
    </row>
    <row r="35" spans="1:6" x14ac:dyDescent="0.25">
      <c r="A35">
        <v>4</v>
      </c>
      <c r="B35">
        <v>1258</v>
      </c>
      <c r="E35">
        <v>1</v>
      </c>
      <c r="F35">
        <v>335</v>
      </c>
    </row>
    <row r="36" spans="1:6" x14ac:dyDescent="0.25">
      <c r="A36">
        <v>4</v>
      </c>
      <c r="B36">
        <v>1078</v>
      </c>
      <c r="E36">
        <v>1</v>
      </c>
      <c r="F36">
        <v>1107</v>
      </c>
    </row>
    <row r="37" spans="1:6" x14ac:dyDescent="0.25">
      <c r="A37">
        <v>4</v>
      </c>
      <c r="B37">
        <v>1080</v>
      </c>
      <c r="E37">
        <v>1</v>
      </c>
      <c r="F37">
        <v>153</v>
      </c>
    </row>
    <row r="38" spans="1:6" x14ac:dyDescent="0.25">
      <c r="A38">
        <v>4</v>
      </c>
      <c r="B38">
        <v>1081</v>
      </c>
      <c r="E38">
        <v>1</v>
      </c>
      <c r="F38">
        <v>1274</v>
      </c>
    </row>
    <row r="39" spans="1:6" x14ac:dyDescent="0.25">
      <c r="A39">
        <v>4</v>
      </c>
      <c r="B39">
        <v>1394</v>
      </c>
      <c r="E39">
        <v>1</v>
      </c>
      <c r="F39">
        <v>1000</v>
      </c>
    </row>
    <row r="40" spans="1:6" x14ac:dyDescent="0.25">
      <c r="A40">
        <v>4</v>
      </c>
      <c r="B40">
        <v>1395</v>
      </c>
      <c r="E40">
        <v>1</v>
      </c>
      <c r="F40">
        <v>1001</v>
      </c>
    </row>
    <row r="41" spans="1:6" x14ac:dyDescent="0.25">
      <c r="A41">
        <v>4</v>
      </c>
      <c r="B41">
        <v>1214</v>
      </c>
      <c r="E41">
        <v>1</v>
      </c>
      <c r="F41">
        <v>693</v>
      </c>
    </row>
    <row r="42" spans="1:6" x14ac:dyDescent="0.25">
      <c r="A42">
        <v>4</v>
      </c>
      <c r="B42">
        <v>1198</v>
      </c>
      <c r="E42">
        <v>1</v>
      </c>
      <c r="F42">
        <v>1006</v>
      </c>
    </row>
    <row r="43" spans="1:6" x14ac:dyDescent="0.25">
      <c r="A43">
        <v>4</v>
      </c>
      <c r="B43">
        <v>1204</v>
      </c>
      <c r="E43">
        <v>1</v>
      </c>
      <c r="F43">
        <v>472</v>
      </c>
    </row>
    <row r="44" spans="1:6" x14ac:dyDescent="0.25">
      <c r="A44">
        <v>4</v>
      </c>
      <c r="B44">
        <v>1300</v>
      </c>
      <c r="E44">
        <v>1</v>
      </c>
      <c r="F44">
        <v>993</v>
      </c>
    </row>
    <row r="45" spans="1:6" x14ac:dyDescent="0.25">
      <c r="A45">
        <v>4</v>
      </c>
      <c r="B45">
        <v>559</v>
      </c>
      <c r="E45">
        <v>1</v>
      </c>
      <c r="F45">
        <v>961</v>
      </c>
    </row>
    <row r="46" spans="1:6" x14ac:dyDescent="0.25">
      <c r="A46">
        <v>4</v>
      </c>
      <c r="B46">
        <v>630</v>
      </c>
      <c r="E46">
        <v>1</v>
      </c>
      <c r="F46">
        <v>824</v>
      </c>
    </row>
    <row r="47" spans="1:6" x14ac:dyDescent="0.25">
      <c r="A47">
        <v>4</v>
      </c>
      <c r="B47">
        <v>662</v>
      </c>
      <c r="E47">
        <v>1</v>
      </c>
      <c r="F47">
        <v>345</v>
      </c>
    </row>
    <row r="48" spans="1:6" x14ac:dyDescent="0.25">
      <c r="A48">
        <v>4</v>
      </c>
      <c r="B48">
        <v>1107</v>
      </c>
      <c r="E48">
        <v>1</v>
      </c>
      <c r="F48">
        <v>947</v>
      </c>
    </row>
    <row r="49" spans="1:6" x14ac:dyDescent="0.25">
      <c r="A49">
        <v>4</v>
      </c>
      <c r="B49">
        <v>1213</v>
      </c>
      <c r="E49">
        <v>1</v>
      </c>
      <c r="F49">
        <v>1102</v>
      </c>
    </row>
    <row r="50" spans="1:6" x14ac:dyDescent="0.25">
      <c r="A50">
        <v>5</v>
      </c>
      <c r="B50">
        <v>1383</v>
      </c>
      <c r="E50">
        <v>1</v>
      </c>
      <c r="F50">
        <v>72</v>
      </c>
    </row>
    <row r="51" spans="1:6" x14ac:dyDescent="0.25">
      <c r="A51">
        <v>5</v>
      </c>
      <c r="B51">
        <v>1385</v>
      </c>
      <c r="E51">
        <v>1</v>
      </c>
      <c r="F51">
        <v>713</v>
      </c>
    </row>
    <row r="52" spans="1:6" x14ac:dyDescent="0.25">
      <c r="A52">
        <v>5</v>
      </c>
      <c r="B52">
        <v>155</v>
      </c>
      <c r="E52">
        <v>1</v>
      </c>
      <c r="F52">
        <v>132</v>
      </c>
    </row>
    <row r="53" spans="1:6" x14ac:dyDescent="0.25">
      <c r="A53">
        <v>5</v>
      </c>
      <c r="B53">
        <v>241</v>
      </c>
      <c r="E53">
        <v>1</v>
      </c>
      <c r="F53">
        <v>1077</v>
      </c>
    </row>
    <row r="54" spans="1:6" x14ac:dyDescent="0.25">
      <c r="A54">
        <v>5</v>
      </c>
      <c r="B54">
        <v>1382</v>
      </c>
      <c r="E54">
        <v>1</v>
      </c>
      <c r="F54">
        <v>480</v>
      </c>
    </row>
    <row r="55" spans="1:6" x14ac:dyDescent="0.25">
      <c r="A55">
        <v>5</v>
      </c>
      <c r="B55">
        <v>1370</v>
      </c>
      <c r="E55">
        <v>1</v>
      </c>
      <c r="F55">
        <v>692</v>
      </c>
    </row>
    <row r="56" spans="1:6" x14ac:dyDescent="0.25">
      <c r="A56">
        <v>5</v>
      </c>
      <c r="B56">
        <v>1386</v>
      </c>
      <c r="E56">
        <v>1</v>
      </c>
      <c r="F56">
        <v>873</v>
      </c>
    </row>
    <row r="57" spans="1:6" x14ac:dyDescent="0.25">
      <c r="A57">
        <v>5</v>
      </c>
      <c r="B57">
        <v>111</v>
      </c>
      <c r="E57">
        <v>1</v>
      </c>
      <c r="F57">
        <v>800</v>
      </c>
    </row>
    <row r="58" spans="1:6" x14ac:dyDescent="0.25">
      <c r="A58">
        <v>5</v>
      </c>
      <c r="B58">
        <v>1384</v>
      </c>
      <c r="E58">
        <v>1</v>
      </c>
      <c r="F58">
        <v>529</v>
      </c>
    </row>
    <row r="59" spans="1:6" x14ac:dyDescent="0.25">
      <c r="A59">
        <v>5</v>
      </c>
      <c r="B59">
        <v>150</v>
      </c>
      <c r="E59">
        <v>1</v>
      </c>
      <c r="F59">
        <v>512</v>
      </c>
    </row>
    <row r="60" spans="1:6" x14ac:dyDescent="0.25">
      <c r="A60">
        <v>5</v>
      </c>
      <c r="B60">
        <v>292</v>
      </c>
      <c r="E60">
        <v>1</v>
      </c>
      <c r="F60">
        <v>1378</v>
      </c>
    </row>
    <row r="61" spans="1:6" x14ac:dyDescent="0.25">
      <c r="A61">
        <v>5</v>
      </c>
      <c r="B61">
        <v>458</v>
      </c>
      <c r="E61">
        <v>1</v>
      </c>
      <c r="F61">
        <v>256</v>
      </c>
    </row>
    <row r="62" spans="1:6" x14ac:dyDescent="0.25">
      <c r="A62">
        <v>5</v>
      </c>
      <c r="B62">
        <v>479</v>
      </c>
      <c r="E62">
        <v>1</v>
      </c>
      <c r="F62">
        <v>808</v>
      </c>
    </row>
    <row r="63" spans="1:6" x14ac:dyDescent="0.25">
      <c r="A63">
        <v>5</v>
      </c>
      <c r="B63">
        <v>977</v>
      </c>
      <c r="E63">
        <v>1</v>
      </c>
      <c r="F63">
        <v>514</v>
      </c>
    </row>
    <row r="64" spans="1:6" x14ac:dyDescent="0.25">
      <c r="A64">
        <v>5</v>
      </c>
      <c r="B64">
        <v>376</v>
      </c>
      <c r="E64">
        <v>1</v>
      </c>
      <c r="F64">
        <v>133</v>
      </c>
    </row>
    <row r="65" spans="1:6" x14ac:dyDescent="0.25">
      <c r="A65">
        <v>5</v>
      </c>
      <c r="B65">
        <v>459</v>
      </c>
      <c r="E65">
        <v>1</v>
      </c>
      <c r="F65">
        <v>612</v>
      </c>
    </row>
    <row r="66" spans="1:6" x14ac:dyDescent="0.25">
      <c r="A66">
        <v>5</v>
      </c>
      <c r="B66">
        <v>1365</v>
      </c>
      <c r="E66">
        <v>1</v>
      </c>
      <c r="F66">
        <v>636</v>
      </c>
    </row>
    <row r="67" spans="1:6" x14ac:dyDescent="0.25">
      <c r="A67">
        <v>5</v>
      </c>
      <c r="B67">
        <v>62</v>
      </c>
      <c r="E67">
        <v>1</v>
      </c>
      <c r="F67">
        <v>665</v>
      </c>
    </row>
    <row r="68" spans="1:6" x14ac:dyDescent="0.25">
      <c r="A68">
        <v>5</v>
      </c>
      <c r="B68">
        <v>1366</v>
      </c>
      <c r="E68">
        <v>1</v>
      </c>
      <c r="F68">
        <v>130</v>
      </c>
    </row>
    <row r="69" spans="1:6" x14ac:dyDescent="0.25">
      <c r="A69">
        <v>6</v>
      </c>
      <c r="B69">
        <v>155</v>
      </c>
      <c r="E69">
        <v>1</v>
      </c>
      <c r="F69">
        <v>368</v>
      </c>
    </row>
    <row r="70" spans="1:6" x14ac:dyDescent="0.25">
      <c r="A70">
        <v>6</v>
      </c>
      <c r="B70">
        <v>1383</v>
      </c>
      <c r="E70">
        <v>1</v>
      </c>
      <c r="F70">
        <v>334</v>
      </c>
    </row>
    <row r="71" spans="1:6" x14ac:dyDescent="0.25">
      <c r="A71">
        <v>6</v>
      </c>
      <c r="B71">
        <v>1385</v>
      </c>
      <c r="E71">
        <v>1</v>
      </c>
      <c r="F71">
        <v>1231</v>
      </c>
    </row>
    <row r="72" spans="1:6" x14ac:dyDescent="0.25">
      <c r="A72">
        <v>6</v>
      </c>
      <c r="B72">
        <v>1382</v>
      </c>
      <c r="E72">
        <v>1</v>
      </c>
      <c r="F72">
        <v>569</v>
      </c>
    </row>
    <row r="73" spans="1:6" x14ac:dyDescent="0.25">
      <c r="A73">
        <v>6</v>
      </c>
      <c r="B73">
        <v>62</v>
      </c>
      <c r="E73">
        <v>1</v>
      </c>
      <c r="F73">
        <v>650</v>
      </c>
    </row>
    <row r="74" spans="1:6" x14ac:dyDescent="0.25">
      <c r="A74">
        <v>6</v>
      </c>
      <c r="B74">
        <v>292</v>
      </c>
      <c r="E74">
        <v>1</v>
      </c>
      <c r="F74">
        <v>1349</v>
      </c>
    </row>
    <row r="75" spans="1:6" x14ac:dyDescent="0.25">
      <c r="A75">
        <v>6</v>
      </c>
      <c r="B75">
        <v>241</v>
      </c>
      <c r="E75">
        <v>1</v>
      </c>
      <c r="F75">
        <v>147</v>
      </c>
    </row>
    <row r="76" spans="1:6" x14ac:dyDescent="0.25">
      <c r="A76">
        <v>6</v>
      </c>
      <c r="B76">
        <v>1370</v>
      </c>
      <c r="E76">
        <v>1</v>
      </c>
      <c r="F76">
        <v>391</v>
      </c>
    </row>
    <row r="77" spans="1:6" x14ac:dyDescent="0.25">
      <c r="A77">
        <v>6</v>
      </c>
      <c r="B77">
        <v>1384</v>
      </c>
      <c r="E77">
        <v>1</v>
      </c>
      <c r="F77">
        <v>556</v>
      </c>
    </row>
    <row r="78" spans="1:6" x14ac:dyDescent="0.25">
      <c r="A78">
        <v>6</v>
      </c>
      <c r="B78">
        <v>458</v>
      </c>
      <c r="E78">
        <v>1</v>
      </c>
      <c r="F78">
        <v>790</v>
      </c>
    </row>
    <row r="79" spans="1:6" x14ac:dyDescent="0.25">
      <c r="A79">
        <v>6</v>
      </c>
      <c r="B79">
        <v>459</v>
      </c>
      <c r="E79">
        <v>1</v>
      </c>
      <c r="F79">
        <v>293</v>
      </c>
    </row>
    <row r="80" spans="1:6" x14ac:dyDescent="0.25">
      <c r="A80">
        <v>6</v>
      </c>
      <c r="B80">
        <v>461</v>
      </c>
      <c r="E80">
        <v>1</v>
      </c>
      <c r="F80">
        <v>415</v>
      </c>
    </row>
    <row r="81" spans="1:6" x14ac:dyDescent="0.25">
      <c r="A81">
        <v>6</v>
      </c>
      <c r="B81">
        <v>1386</v>
      </c>
      <c r="E81">
        <v>1</v>
      </c>
      <c r="F81">
        <v>1382</v>
      </c>
    </row>
    <row r="82" spans="1:6" x14ac:dyDescent="0.25">
      <c r="A82">
        <v>6</v>
      </c>
      <c r="B82">
        <v>1365</v>
      </c>
      <c r="E82">
        <v>1</v>
      </c>
      <c r="F82">
        <v>623</v>
      </c>
    </row>
    <row r="83" spans="1:6" x14ac:dyDescent="0.25">
      <c r="A83">
        <v>6</v>
      </c>
      <c r="B83">
        <v>1366</v>
      </c>
      <c r="E83">
        <v>1</v>
      </c>
      <c r="F83">
        <v>439</v>
      </c>
    </row>
    <row r="84" spans="1:6" x14ac:dyDescent="0.25">
      <c r="A84">
        <v>6</v>
      </c>
      <c r="B84">
        <v>111</v>
      </c>
      <c r="E84">
        <v>1</v>
      </c>
      <c r="F84">
        <v>49</v>
      </c>
    </row>
    <row r="85" spans="1:6" x14ac:dyDescent="0.25">
      <c r="A85">
        <v>6</v>
      </c>
      <c r="B85">
        <v>150</v>
      </c>
      <c r="E85">
        <v>1</v>
      </c>
      <c r="F85">
        <v>78</v>
      </c>
    </row>
    <row r="86" spans="1:6" x14ac:dyDescent="0.25">
      <c r="A86">
        <v>6</v>
      </c>
      <c r="B86">
        <v>479</v>
      </c>
      <c r="E86">
        <v>1</v>
      </c>
      <c r="F86">
        <v>361</v>
      </c>
    </row>
    <row r="87" spans="1:6" x14ac:dyDescent="0.25">
      <c r="A87">
        <v>7</v>
      </c>
      <c r="B87">
        <v>400</v>
      </c>
      <c r="E87">
        <v>1</v>
      </c>
      <c r="F87">
        <v>222</v>
      </c>
    </row>
    <row r="88" spans="1:6" x14ac:dyDescent="0.25">
      <c r="A88">
        <v>7</v>
      </c>
      <c r="B88">
        <v>419</v>
      </c>
      <c r="E88">
        <v>1</v>
      </c>
      <c r="F88">
        <v>1200</v>
      </c>
    </row>
    <row r="89" spans="1:6" x14ac:dyDescent="0.25">
      <c r="A89">
        <v>7</v>
      </c>
      <c r="B89">
        <v>1387</v>
      </c>
      <c r="E89">
        <v>1</v>
      </c>
      <c r="F89">
        <v>1292</v>
      </c>
    </row>
    <row r="90" spans="1:6" x14ac:dyDescent="0.25">
      <c r="A90">
        <v>7</v>
      </c>
      <c r="B90">
        <v>412</v>
      </c>
      <c r="E90">
        <v>1</v>
      </c>
      <c r="F90">
        <v>1311</v>
      </c>
    </row>
    <row r="91" spans="1:6" x14ac:dyDescent="0.25">
      <c r="A91">
        <v>7</v>
      </c>
      <c r="B91">
        <v>1392</v>
      </c>
      <c r="E91">
        <v>1</v>
      </c>
      <c r="F91">
        <v>694</v>
      </c>
    </row>
    <row r="92" spans="1:6" x14ac:dyDescent="0.25">
      <c r="A92">
        <v>7</v>
      </c>
      <c r="B92">
        <v>1398</v>
      </c>
      <c r="E92">
        <v>1</v>
      </c>
      <c r="F92">
        <v>190</v>
      </c>
    </row>
    <row r="93" spans="1:6" x14ac:dyDescent="0.25">
      <c r="A93">
        <v>7</v>
      </c>
      <c r="B93">
        <v>1397</v>
      </c>
      <c r="E93">
        <v>1</v>
      </c>
      <c r="F93">
        <v>138</v>
      </c>
    </row>
    <row r="94" spans="1:6" x14ac:dyDescent="0.25">
      <c r="A94">
        <v>7</v>
      </c>
      <c r="B94">
        <v>1400</v>
      </c>
      <c r="E94">
        <v>1</v>
      </c>
      <c r="F94">
        <v>655</v>
      </c>
    </row>
    <row r="95" spans="1:6" x14ac:dyDescent="0.25">
      <c r="A95">
        <v>7</v>
      </c>
      <c r="B95">
        <v>1399</v>
      </c>
      <c r="E95">
        <v>1</v>
      </c>
      <c r="F95">
        <v>1151</v>
      </c>
    </row>
    <row r="96" spans="1:6" x14ac:dyDescent="0.25">
      <c r="A96">
        <v>8</v>
      </c>
      <c r="B96">
        <v>400</v>
      </c>
      <c r="E96">
        <v>1</v>
      </c>
      <c r="F96">
        <v>37</v>
      </c>
    </row>
    <row r="97" spans="1:6" x14ac:dyDescent="0.25">
      <c r="A97">
        <v>8</v>
      </c>
      <c r="B97">
        <v>1387</v>
      </c>
      <c r="E97">
        <v>1</v>
      </c>
      <c r="F97">
        <v>1076</v>
      </c>
    </row>
    <row r="98" spans="1:6" x14ac:dyDescent="0.25">
      <c r="A98">
        <v>8</v>
      </c>
      <c r="B98">
        <v>1392</v>
      </c>
      <c r="E98">
        <v>1</v>
      </c>
      <c r="F98">
        <v>1248</v>
      </c>
    </row>
    <row r="99" spans="1:6" x14ac:dyDescent="0.25">
      <c r="A99">
        <v>8</v>
      </c>
      <c r="B99">
        <v>1398</v>
      </c>
      <c r="E99">
        <v>1</v>
      </c>
      <c r="F99">
        <v>296</v>
      </c>
    </row>
    <row r="100" spans="1:6" x14ac:dyDescent="0.25">
      <c r="A100">
        <v>9</v>
      </c>
      <c r="B100">
        <v>656</v>
      </c>
      <c r="E100">
        <v>1</v>
      </c>
      <c r="F100">
        <v>1166</v>
      </c>
    </row>
    <row r="101" spans="1:6" x14ac:dyDescent="0.25">
      <c r="A101">
        <v>9</v>
      </c>
      <c r="B101">
        <v>1313</v>
      </c>
    </row>
    <row r="102" spans="1:6" x14ac:dyDescent="0.25">
      <c r="A102">
        <v>9</v>
      </c>
      <c r="B102">
        <v>1317</v>
      </c>
    </row>
    <row r="103" spans="1:6" x14ac:dyDescent="0.25">
      <c r="A103">
        <v>9</v>
      </c>
      <c r="B103">
        <v>1316</v>
      </c>
    </row>
    <row r="104" spans="1:6" x14ac:dyDescent="0.25">
      <c r="A104">
        <v>9</v>
      </c>
      <c r="B104">
        <v>1318</v>
      </c>
    </row>
    <row r="105" spans="1:6" x14ac:dyDescent="0.25">
      <c r="A105">
        <v>9</v>
      </c>
      <c r="B105">
        <v>1319</v>
      </c>
    </row>
    <row r="106" spans="1:6" x14ac:dyDescent="0.25">
      <c r="A106">
        <v>9</v>
      </c>
      <c r="B106">
        <v>1157</v>
      </c>
    </row>
    <row r="107" spans="1:6" x14ac:dyDescent="0.25">
      <c r="A107">
        <v>9</v>
      </c>
      <c r="B107">
        <v>1274</v>
      </c>
    </row>
    <row r="108" spans="1:6" x14ac:dyDescent="0.25">
      <c r="A108">
        <v>10</v>
      </c>
      <c r="B108">
        <v>1379</v>
      </c>
    </row>
    <row r="109" spans="1:6" x14ac:dyDescent="0.25">
      <c r="A109">
        <v>10</v>
      </c>
      <c r="B109">
        <v>1305</v>
      </c>
    </row>
    <row r="110" spans="1:6" x14ac:dyDescent="0.25">
      <c r="A110">
        <v>10</v>
      </c>
      <c r="B110">
        <v>1304</v>
      </c>
    </row>
    <row r="111" spans="1:6" x14ac:dyDescent="0.25">
      <c r="A111">
        <v>10</v>
      </c>
      <c r="B111">
        <v>40</v>
      </c>
    </row>
    <row r="112" spans="1:6" x14ac:dyDescent="0.25">
      <c r="A112">
        <v>10</v>
      </c>
      <c r="B112">
        <v>293</v>
      </c>
    </row>
    <row r="113" spans="1:2" x14ac:dyDescent="0.25">
      <c r="A113">
        <v>10</v>
      </c>
      <c r="B113">
        <v>1309</v>
      </c>
    </row>
    <row r="114" spans="1:2" x14ac:dyDescent="0.25">
      <c r="A114">
        <v>10</v>
      </c>
      <c r="B114">
        <v>161</v>
      </c>
    </row>
    <row r="115" spans="1:2" x14ac:dyDescent="0.25">
      <c r="A115">
        <v>10</v>
      </c>
      <c r="B115">
        <v>421</v>
      </c>
    </row>
    <row r="116" spans="1:2" x14ac:dyDescent="0.25">
      <c r="A116">
        <v>10</v>
      </c>
      <c r="B116">
        <v>1377</v>
      </c>
    </row>
    <row r="117" spans="1:2" x14ac:dyDescent="0.25">
      <c r="A117">
        <v>10</v>
      </c>
      <c r="B117">
        <v>1378</v>
      </c>
    </row>
    <row r="118" spans="1:2" x14ac:dyDescent="0.25">
      <c r="A118">
        <v>10</v>
      </c>
      <c r="B118">
        <v>1381</v>
      </c>
    </row>
    <row r="119" spans="1:2" x14ac:dyDescent="0.25">
      <c r="A119">
        <v>10</v>
      </c>
      <c r="B119">
        <v>225</v>
      </c>
    </row>
    <row r="120" spans="1:2" x14ac:dyDescent="0.25">
      <c r="A120">
        <v>10</v>
      </c>
      <c r="B120">
        <v>1380</v>
      </c>
    </row>
    <row r="121" spans="1:2" x14ac:dyDescent="0.25">
      <c r="A121">
        <v>10</v>
      </c>
      <c r="B121">
        <v>448</v>
      </c>
    </row>
    <row r="122" spans="1:2" x14ac:dyDescent="0.25">
      <c r="A122">
        <v>10</v>
      </c>
      <c r="B122">
        <v>449</v>
      </c>
    </row>
    <row r="123" spans="1:2" x14ac:dyDescent="0.25">
      <c r="A123">
        <v>10</v>
      </c>
      <c r="B123">
        <v>1124</v>
      </c>
    </row>
    <row r="124" spans="1:2" x14ac:dyDescent="0.25">
      <c r="A124">
        <v>10</v>
      </c>
      <c r="B124">
        <v>1280</v>
      </c>
    </row>
    <row r="125" spans="1:2" x14ac:dyDescent="0.25">
      <c r="A125">
        <v>10</v>
      </c>
      <c r="B125">
        <v>433</v>
      </c>
    </row>
    <row r="126" spans="1:2" x14ac:dyDescent="0.25">
      <c r="A126">
        <v>10</v>
      </c>
      <c r="B126">
        <v>923</v>
      </c>
    </row>
    <row r="127" spans="1:2" x14ac:dyDescent="0.25">
      <c r="A127">
        <v>10</v>
      </c>
      <c r="B127">
        <v>924</v>
      </c>
    </row>
    <row r="128" spans="1:2" x14ac:dyDescent="0.25">
      <c r="A128">
        <v>10</v>
      </c>
      <c r="B128">
        <v>1062</v>
      </c>
    </row>
    <row r="129" spans="1:2" x14ac:dyDescent="0.25">
      <c r="A129">
        <v>10</v>
      </c>
      <c r="B129">
        <v>1074</v>
      </c>
    </row>
    <row r="130" spans="1:2" x14ac:dyDescent="0.25">
      <c r="A130">
        <v>10</v>
      </c>
      <c r="B130">
        <v>1075</v>
      </c>
    </row>
    <row r="131" spans="1:2" x14ac:dyDescent="0.25">
      <c r="A131">
        <v>10</v>
      </c>
      <c r="B131">
        <v>1213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00"/>
  </sheetPr>
  <dimension ref="A1:X87"/>
  <sheetViews>
    <sheetView zoomScale="70" zoomScaleNormal="70" workbookViewId="0">
      <pane xSplit="2" ySplit="2" topLeftCell="H50" activePane="bottomRight" state="frozen"/>
      <selection pane="topRight" activeCell="C1" sqref="C1"/>
      <selection pane="bottomLeft" activeCell="A3" sqref="A3"/>
      <selection pane="bottomRight" activeCell="P96" sqref="P96"/>
    </sheetView>
  </sheetViews>
  <sheetFormatPr defaultRowHeight="15" x14ac:dyDescent="0.25"/>
  <cols>
    <col min="14" max="24" width="16" bestFit="1" customWidth="1"/>
  </cols>
  <sheetData>
    <row r="1" spans="1:24" s="4" customFormat="1" x14ac:dyDescent="0.25">
      <c r="B1" s="328"/>
      <c r="C1" s="4">
        <v>0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326">
        <v>10</v>
      </c>
      <c r="N1" s="4">
        <v>0</v>
      </c>
      <c r="O1" s="4">
        <v>1</v>
      </c>
      <c r="P1" s="4">
        <v>2</v>
      </c>
      <c r="Q1" s="4">
        <v>3</v>
      </c>
      <c r="R1" s="4">
        <v>4</v>
      </c>
      <c r="S1" s="4">
        <v>5</v>
      </c>
      <c r="T1" s="4">
        <v>6</v>
      </c>
      <c r="U1" s="4">
        <v>7</v>
      </c>
      <c r="V1" s="4">
        <v>8</v>
      </c>
      <c r="W1" s="4">
        <v>9</v>
      </c>
      <c r="X1" s="4">
        <v>10</v>
      </c>
    </row>
    <row r="2" spans="1:24" s="4" customFormat="1" ht="15.75" thickBot="1" x14ac:dyDescent="0.3">
      <c r="A2" s="69"/>
      <c r="B2" s="329"/>
      <c r="C2" s="69" t="s">
        <v>129</v>
      </c>
      <c r="D2" s="69" t="s">
        <v>130</v>
      </c>
      <c r="E2" s="69" t="s">
        <v>131</v>
      </c>
      <c r="F2" s="69" t="s">
        <v>132</v>
      </c>
      <c r="G2" s="69" t="s">
        <v>133</v>
      </c>
      <c r="H2" s="69" t="s">
        <v>134</v>
      </c>
      <c r="I2" s="69" t="s">
        <v>135</v>
      </c>
      <c r="J2" s="69" t="s">
        <v>136</v>
      </c>
      <c r="K2" s="69" t="s">
        <v>137</v>
      </c>
      <c r="L2" s="69" t="s">
        <v>138</v>
      </c>
      <c r="M2" s="327" t="s">
        <v>139</v>
      </c>
      <c r="N2" s="69" t="s">
        <v>129</v>
      </c>
      <c r="O2" s="69" t="s">
        <v>130</v>
      </c>
      <c r="P2" s="69" t="s">
        <v>131</v>
      </c>
      <c r="Q2" s="69" t="s">
        <v>132</v>
      </c>
      <c r="R2" s="69" t="s">
        <v>133</v>
      </c>
      <c r="S2" s="69" t="s">
        <v>134</v>
      </c>
      <c r="T2" s="69" t="s">
        <v>135</v>
      </c>
      <c r="U2" s="69" t="s">
        <v>136</v>
      </c>
      <c r="V2" s="69" t="s">
        <v>137</v>
      </c>
      <c r="W2" s="69" t="s">
        <v>138</v>
      </c>
      <c r="X2" s="69" t="s">
        <v>139</v>
      </c>
    </row>
    <row r="3" spans="1:24" ht="15.75" thickTop="1" x14ac:dyDescent="0.25">
      <c r="A3">
        <v>1</v>
      </c>
      <c r="B3" s="323">
        <v>0</v>
      </c>
      <c r="C3" s="325">
        <v>0</v>
      </c>
      <c r="D3" s="325">
        <v>0</v>
      </c>
      <c r="E3" s="325">
        <v>0</v>
      </c>
      <c r="F3" s="325">
        <v>0</v>
      </c>
      <c r="G3" s="325">
        <v>0</v>
      </c>
      <c r="H3" s="325">
        <v>0</v>
      </c>
      <c r="I3" s="325">
        <v>0</v>
      </c>
      <c r="J3" s="325">
        <v>0</v>
      </c>
      <c r="K3" s="325">
        <v>0</v>
      </c>
      <c r="L3" s="325">
        <v>0</v>
      </c>
      <c r="M3" s="335">
        <v>0</v>
      </c>
    </row>
    <row r="4" spans="1:24" x14ac:dyDescent="0.25">
      <c r="A4">
        <v>2</v>
      </c>
      <c r="B4" s="323">
        <v>1</v>
      </c>
      <c r="C4" s="325">
        <v>0.33329999999999999</v>
      </c>
      <c r="D4" s="325">
        <v>0.33329999999999999</v>
      </c>
      <c r="E4" s="325">
        <v>0.3</v>
      </c>
      <c r="F4" s="325">
        <v>0</v>
      </c>
      <c r="G4" s="325">
        <v>0</v>
      </c>
      <c r="H4" s="325">
        <v>0</v>
      </c>
      <c r="I4" s="325">
        <v>0</v>
      </c>
      <c r="J4" s="325">
        <v>0</v>
      </c>
      <c r="K4" s="325">
        <v>0</v>
      </c>
      <c r="L4" s="325">
        <v>0</v>
      </c>
      <c r="M4" s="335">
        <v>0</v>
      </c>
    </row>
    <row r="5" spans="1:24" x14ac:dyDescent="0.25">
      <c r="A5">
        <v>3</v>
      </c>
      <c r="B5" s="323">
        <v>2</v>
      </c>
      <c r="C5" s="325">
        <v>0.3</v>
      </c>
      <c r="D5" s="325">
        <v>0.3</v>
      </c>
      <c r="E5" s="325">
        <v>0.3</v>
      </c>
      <c r="F5" s="325">
        <v>0</v>
      </c>
      <c r="G5" s="325">
        <v>0</v>
      </c>
      <c r="H5" s="325">
        <v>0</v>
      </c>
      <c r="I5" s="325">
        <v>0</v>
      </c>
      <c r="J5" s="325">
        <v>0</v>
      </c>
      <c r="K5" s="325">
        <v>0</v>
      </c>
      <c r="L5" s="325">
        <v>0</v>
      </c>
      <c r="M5" s="335">
        <v>0</v>
      </c>
    </row>
    <row r="6" spans="1:24" x14ac:dyDescent="0.25">
      <c r="A6">
        <v>4</v>
      </c>
      <c r="B6" s="323">
        <v>3</v>
      </c>
      <c r="C6" s="325">
        <v>1</v>
      </c>
      <c r="D6" s="325">
        <v>0</v>
      </c>
      <c r="E6" s="325">
        <v>0</v>
      </c>
      <c r="F6" s="325">
        <v>0</v>
      </c>
      <c r="G6" s="325">
        <v>0</v>
      </c>
      <c r="H6" s="325">
        <v>0</v>
      </c>
      <c r="I6" s="325">
        <v>0</v>
      </c>
      <c r="J6" s="325">
        <v>0</v>
      </c>
      <c r="K6" s="325">
        <v>0</v>
      </c>
      <c r="L6" s="325">
        <v>0</v>
      </c>
      <c r="M6" s="335">
        <v>0</v>
      </c>
    </row>
    <row r="7" spans="1:24" x14ac:dyDescent="0.25">
      <c r="A7">
        <v>5</v>
      </c>
      <c r="B7" s="323">
        <v>4</v>
      </c>
      <c r="C7" s="325">
        <v>0.125</v>
      </c>
      <c r="D7" s="325">
        <v>0</v>
      </c>
      <c r="E7" s="325">
        <v>0</v>
      </c>
      <c r="F7" s="325">
        <v>0</v>
      </c>
      <c r="G7" s="325">
        <v>0</v>
      </c>
      <c r="H7" s="325">
        <v>0</v>
      </c>
      <c r="I7" s="325">
        <v>0</v>
      </c>
      <c r="J7" s="325">
        <v>0</v>
      </c>
      <c r="K7" s="325">
        <v>0</v>
      </c>
      <c r="L7" s="325">
        <v>0</v>
      </c>
      <c r="M7" s="335">
        <v>0</v>
      </c>
    </row>
    <row r="8" spans="1:24" x14ac:dyDescent="0.25">
      <c r="A8">
        <v>6</v>
      </c>
      <c r="B8" s="323">
        <v>5</v>
      </c>
      <c r="C8" s="325">
        <v>1</v>
      </c>
      <c r="D8" s="325">
        <v>0.66669999999999996</v>
      </c>
      <c r="E8" s="325">
        <v>0.57142857000000002</v>
      </c>
      <c r="F8" s="325">
        <v>0</v>
      </c>
      <c r="G8" s="325">
        <v>0</v>
      </c>
      <c r="H8" s="325">
        <v>0</v>
      </c>
      <c r="I8" s="325">
        <v>0</v>
      </c>
      <c r="J8" s="325">
        <v>0</v>
      </c>
      <c r="K8" s="325">
        <v>0</v>
      </c>
      <c r="L8" s="325">
        <v>0</v>
      </c>
      <c r="M8" s="335">
        <v>0</v>
      </c>
    </row>
    <row r="9" spans="1:24" x14ac:dyDescent="0.25">
      <c r="A9">
        <v>7</v>
      </c>
      <c r="B9" s="323">
        <v>6</v>
      </c>
      <c r="C9" s="325">
        <v>1</v>
      </c>
      <c r="D9" s="325">
        <v>1</v>
      </c>
      <c r="E9" s="325">
        <v>1</v>
      </c>
      <c r="F9" s="325">
        <v>0.8</v>
      </c>
      <c r="G9" s="325">
        <v>0.8</v>
      </c>
      <c r="H9" s="325">
        <v>0.625</v>
      </c>
      <c r="I9" s="325">
        <v>0</v>
      </c>
      <c r="J9" s="325">
        <v>0</v>
      </c>
      <c r="K9" s="325">
        <v>0</v>
      </c>
      <c r="L9" s="325">
        <v>0</v>
      </c>
      <c r="M9" s="335">
        <v>0</v>
      </c>
      <c r="N9">
        <f>SUM(C3:C12)</f>
        <v>5.7583000000000002</v>
      </c>
      <c r="O9">
        <f t="shared" ref="O9:X9" si="0">SUM(D3:D12)</f>
        <v>3.3</v>
      </c>
      <c r="P9">
        <f t="shared" si="0"/>
        <v>3.1714285699999998</v>
      </c>
      <c r="Q9">
        <f t="shared" si="0"/>
        <v>1.4666999999999999</v>
      </c>
      <c r="R9">
        <f t="shared" si="0"/>
        <v>1.4666999999999999</v>
      </c>
      <c r="S9">
        <f t="shared" si="0"/>
        <v>1.2917000000000001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</row>
    <row r="10" spans="1:24" x14ac:dyDescent="0.25">
      <c r="A10">
        <v>8</v>
      </c>
      <c r="B10" s="323">
        <v>7</v>
      </c>
      <c r="C10" s="325">
        <v>1</v>
      </c>
      <c r="D10" s="325">
        <v>1</v>
      </c>
      <c r="E10" s="325">
        <v>1</v>
      </c>
      <c r="F10" s="325">
        <v>0.66669999999999996</v>
      </c>
      <c r="G10" s="325">
        <v>0.66669999999999996</v>
      </c>
      <c r="H10" s="325">
        <v>0.66669999999999996</v>
      </c>
      <c r="I10" s="325">
        <v>0</v>
      </c>
      <c r="J10" s="325">
        <v>0</v>
      </c>
      <c r="K10" s="325">
        <v>0</v>
      </c>
      <c r="L10" s="325">
        <v>0</v>
      </c>
      <c r="M10" s="335">
        <v>0</v>
      </c>
      <c r="N10">
        <f>COUNT(C3:C12)</f>
        <v>10</v>
      </c>
      <c r="O10">
        <f t="shared" ref="O10:X10" si="1">COUNT(D3:D12)</f>
        <v>10</v>
      </c>
      <c r="P10">
        <f t="shared" si="1"/>
        <v>10</v>
      </c>
      <c r="Q10">
        <f t="shared" si="1"/>
        <v>10</v>
      </c>
      <c r="R10">
        <f t="shared" si="1"/>
        <v>10</v>
      </c>
      <c r="S10">
        <f t="shared" si="1"/>
        <v>10</v>
      </c>
      <c r="T10">
        <f t="shared" si="1"/>
        <v>10</v>
      </c>
      <c r="U10">
        <f t="shared" si="1"/>
        <v>10</v>
      </c>
      <c r="V10">
        <f t="shared" si="1"/>
        <v>10</v>
      </c>
      <c r="W10">
        <f t="shared" si="1"/>
        <v>10</v>
      </c>
      <c r="X10">
        <f t="shared" si="1"/>
        <v>10</v>
      </c>
    </row>
    <row r="11" spans="1:24" x14ac:dyDescent="0.25">
      <c r="A11">
        <v>9</v>
      </c>
      <c r="B11" s="323">
        <v>8</v>
      </c>
      <c r="C11" s="325">
        <v>0</v>
      </c>
      <c r="D11" s="325">
        <v>0</v>
      </c>
      <c r="E11" s="325">
        <v>0</v>
      </c>
      <c r="F11" s="325">
        <v>0</v>
      </c>
      <c r="G11" s="325">
        <v>0</v>
      </c>
      <c r="H11" s="325">
        <v>0</v>
      </c>
      <c r="I11" s="325">
        <v>0</v>
      </c>
      <c r="J11" s="325">
        <v>0</v>
      </c>
      <c r="K11" s="325">
        <v>0</v>
      </c>
      <c r="L11" s="325">
        <v>0</v>
      </c>
      <c r="M11" s="335">
        <v>0</v>
      </c>
      <c r="N11">
        <f>N9/N10</f>
        <v>0.57583000000000006</v>
      </c>
      <c r="O11">
        <f t="shared" ref="O11:X11" si="2">O9/O10</f>
        <v>0.32999999999999996</v>
      </c>
      <c r="P11">
        <f t="shared" si="2"/>
        <v>0.317142857</v>
      </c>
      <c r="Q11">
        <f t="shared" si="2"/>
        <v>0.14666999999999999</v>
      </c>
      <c r="R11">
        <f t="shared" si="2"/>
        <v>0.14666999999999999</v>
      </c>
      <c r="S11">
        <f t="shared" si="2"/>
        <v>0.12917000000000001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</row>
    <row r="12" spans="1:24" ht="15.75" thickBot="1" x14ac:dyDescent="0.3">
      <c r="A12" s="330">
        <v>10</v>
      </c>
      <c r="B12" s="331">
        <v>9</v>
      </c>
      <c r="C12" s="336">
        <v>1</v>
      </c>
      <c r="D12" s="336">
        <v>0</v>
      </c>
      <c r="E12" s="336">
        <v>0</v>
      </c>
      <c r="F12" s="336">
        <v>0</v>
      </c>
      <c r="G12" s="336">
        <v>0</v>
      </c>
      <c r="H12" s="336">
        <v>0</v>
      </c>
      <c r="I12" s="336">
        <v>0</v>
      </c>
      <c r="J12" s="336">
        <v>0</v>
      </c>
      <c r="K12" s="336">
        <v>0</v>
      </c>
      <c r="L12" s="336">
        <v>0</v>
      </c>
      <c r="M12" s="337">
        <v>0</v>
      </c>
      <c r="N12" s="332">
        <f>AVERAGE(C3:C12)</f>
        <v>0.57583000000000006</v>
      </c>
      <c r="O12" s="332">
        <f t="shared" ref="O12:X12" si="3">AVERAGE(D3:D12)</f>
        <v>0.32999999999999996</v>
      </c>
      <c r="P12" s="332">
        <f t="shared" si="3"/>
        <v>0.317142857</v>
      </c>
      <c r="Q12" s="332">
        <f t="shared" si="3"/>
        <v>0.14666999999999999</v>
      </c>
      <c r="R12" s="332">
        <f t="shared" si="3"/>
        <v>0.14666999999999999</v>
      </c>
      <c r="S12" s="332">
        <f t="shared" si="3"/>
        <v>0.12917000000000001</v>
      </c>
      <c r="T12" s="332">
        <f t="shared" si="3"/>
        <v>0</v>
      </c>
      <c r="U12" s="332">
        <f t="shared" si="3"/>
        <v>0</v>
      </c>
      <c r="V12" s="332">
        <f t="shared" si="3"/>
        <v>0</v>
      </c>
      <c r="W12" s="332">
        <f t="shared" si="3"/>
        <v>0</v>
      </c>
      <c r="X12" s="332">
        <f t="shared" si="3"/>
        <v>0</v>
      </c>
    </row>
    <row r="13" spans="1:24" x14ac:dyDescent="0.25">
      <c r="A13">
        <v>1</v>
      </c>
      <c r="B13" s="323">
        <v>10</v>
      </c>
      <c r="C13" s="325">
        <v>0</v>
      </c>
      <c r="D13" s="325">
        <v>0</v>
      </c>
      <c r="E13" s="325">
        <v>0</v>
      </c>
      <c r="F13" s="325">
        <v>0</v>
      </c>
      <c r="G13" s="325">
        <v>0</v>
      </c>
      <c r="H13" s="325">
        <v>0</v>
      </c>
      <c r="I13" s="325">
        <v>0</v>
      </c>
      <c r="J13" s="325">
        <v>0</v>
      </c>
      <c r="K13" s="325">
        <v>0</v>
      </c>
      <c r="L13" s="325">
        <v>0</v>
      </c>
      <c r="M13" s="335">
        <v>0</v>
      </c>
    </row>
    <row r="14" spans="1:24" x14ac:dyDescent="0.25">
      <c r="A14">
        <v>2</v>
      </c>
      <c r="B14" s="323">
        <v>11</v>
      </c>
      <c r="C14" s="325">
        <v>0.33329999999999999</v>
      </c>
      <c r="D14" s="325">
        <v>0.33329999999999999</v>
      </c>
      <c r="E14" s="325">
        <v>0.3</v>
      </c>
      <c r="F14" s="325">
        <v>0.2273</v>
      </c>
      <c r="G14" s="325">
        <v>0.2</v>
      </c>
      <c r="H14" s="325">
        <v>0</v>
      </c>
      <c r="I14" s="325">
        <v>0</v>
      </c>
      <c r="J14" s="325">
        <v>0</v>
      </c>
      <c r="K14" s="325">
        <v>0</v>
      </c>
      <c r="L14" s="325">
        <v>0</v>
      </c>
      <c r="M14" s="335">
        <v>0</v>
      </c>
    </row>
    <row r="15" spans="1:24" x14ac:dyDescent="0.25">
      <c r="A15">
        <v>3</v>
      </c>
      <c r="B15" s="323">
        <v>12</v>
      </c>
      <c r="C15" s="325">
        <v>0.3</v>
      </c>
      <c r="D15" s="325">
        <v>0.3</v>
      </c>
      <c r="E15" s="325">
        <v>0.3</v>
      </c>
      <c r="F15" s="325">
        <v>0.25</v>
      </c>
      <c r="G15" s="325">
        <v>0.25</v>
      </c>
      <c r="H15" s="325">
        <v>0.186046511627906</v>
      </c>
      <c r="I15" s="325">
        <v>0.183673469387755</v>
      </c>
      <c r="J15" s="325">
        <v>0</v>
      </c>
      <c r="K15" s="325">
        <v>0</v>
      </c>
      <c r="L15" s="325">
        <v>0</v>
      </c>
      <c r="M15" s="335">
        <v>0</v>
      </c>
    </row>
    <row r="16" spans="1:24" x14ac:dyDescent="0.25">
      <c r="A16">
        <v>4</v>
      </c>
      <c r="B16" s="323">
        <v>13</v>
      </c>
      <c r="C16" s="325">
        <v>1</v>
      </c>
      <c r="D16" s="325">
        <v>0.1111</v>
      </c>
      <c r="E16" s="325">
        <v>0</v>
      </c>
      <c r="F16" s="325">
        <v>0</v>
      </c>
      <c r="G16" s="325">
        <v>0</v>
      </c>
      <c r="H16" s="325">
        <v>0</v>
      </c>
      <c r="I16" s="325">
        <v>0</v>
      </c>
      <c r="J16" s="325">
        <v>0</v>
      </c>
      <c r="K16" s="325">
        <v>0</v>
      </c>
      <c r="L16" s="325">
        <v>0</v>
      </c>
      <c r="M16" s="335">
        <v>0</v>
      </c>
    </row>
    <row r="17" spans="1:24" x14ac:dyDescent="0.25">
      <c r="A17">
        <v>5</v>
      </c>
      <c r="B17" s="323">
        <v>14</v>
      </c>
      <c r="C17" s="325">
        <v>0.23809520000000001</v>
      </c>
      <c r="D17" s="325">
        <v>0.23809520000000001</v>
      </c>
      <c r="E17" s="325">
        <v>0.23809520000000001</v>
      </c>
      <c r="F17" s="325">
        <v>0.15789</v>
      </c>
      <c r="G17" s="325">
        <v>0</v>
      </c>
      <c r="H17" s="325">
        <v>0</v>
      </c>
      <c r="I17" s="325">
        <v>0</v>
      </c>
      <c r="J17" s="325">
        <v>0</v>
      </c>
      <c r="K17" s="325">
        <v>0</v>
      </c>
      <c r="L17" s="325">
        <v>0</v>
      </c>
      <c r="M17" s="335">
        <v>0</v>
      </c>
    </row>
    <row r="18" spans="1:24" x14ac:dyDescent="0.25">
      <c r="A18">
        <v>6</v>
      </c>
      <c r="B18" s="323">
        <v>15</v>
      </c>
      <c r="C18" s="325">
        <v>1</v>
      </c>
      <c r="D18" s="325">
        <v>0.66669999999999996</v>
      </c>
      <c r="E18" s="325">
        <v>0.57142800000000005</v>
      </c>
      <c r="F18" s="325">
        <v>0.155555</v>
      </c>
      <c r="G18" s="325">
        <v>0</v>
      </c>
      <c r="H18" s="325">
        <v>0</v>
      </c>
      <c r="I18" s="325">
        <v>0</v>
      </c>
      <c r="J18" s="325">
        <v>0</v>
      </c>
      <c r="K18" s="325">
        <v>0</v>
      </c>
      <c r="L18" s="325">
        <v>0</v>
      </c>
      <c r="M18" s="335">
        <v>0</v>
      </c>
    </row>
    <row r="19" spans="1:24" x14ac:dyDescent="0.25">
      <c r="A19">
        <v>7</v>
      </c>
      <c r="B19" s="323">
        <v>16</v>
      </c>
      <c r="C19" s="325">
        <v>1</v>
      </c>
      <c r="D19" s="325">
        <v>1</v>
      </c>
      <c r="E19" s="325">
        <v>1</v>
      </c>
      <c r="F19" s="325">
        <v>0.8</v>
      </c>
      <c r="G19" s="325">
        <v>0.8</v>
      </c>
      <c r="H19" s="325">
        <v>0.625</v>
      </c>
      <c r="I19" s="325">
        <v>0.54545399999999999</v>
      </c>
      <c r="J19" s="325">
        <v>0.368421</v>
      </c>
      <c r="K19" s="325">
        <v>0.33329999999999999</v>
      </c>
      <c r="L19" s="325">
        <v>0</v>
      </c>
      <c r="M19" s="335">
        <v>0</v>
      </c>
      <c r="N19">
        <f>SUM(C13:C22)</f>
        <v>6.0047282000000006</v>
      </c>
      <c r="O19">
        <f t="shared" ref="O19" si="4">SUM(D13:D22)</f>
        <v>4.0132972000000002</v>
      </c>
      <c r="P19">
        <f t="shared" ref="P19" si="5">SUM(E13:E22)</f>
        <v>3.5428561999999997</v>
      </c>
      <c r="Q19">
        <f t="shared" ref="Q19" si="6">SUM(F13:F22)</f>
        <v>2.38507457</v>
      </c>
      <c r="R19">
        <f t="shared" ref="R19" si="7">SUM(G13:G22)</f>
        <v>2.0443295699999999</v>
      </c>
      <c r="S19">
        <f t="shared" ref="S19" si="8">SUM(H13:H22)</f>
        <v>1.6053760856279058</v>
      </c>
      <c r="T19">
        <f t="shared" ref="T19" si="9">SUM(I13:I22)</f>
        <v>1.023454043387755</v>
      </c>
      <c r="U19">
        <f t="shared" ref="U19" si="10">SUM(J13:J22)</f>
        <v>0.66274757399999995</v>
      </c>
      <c r="V19">
        <f t="shared" ref="V19" si="11">SUM(K13:K22)</f>
        <v>0.33329999999999999</v>
      </c>
      <c r="W19">
        <f t="shared" ref="W19" si="12">SUM(L13:L22)</f>
        <v>0</v>
      </c>
      <c r="X19">
        <f t="shared" ref="X19" si="13">SUM(M13:M22)</f>
        <v>0</v>
      </c>
    </row>
    <row r="20" spans="1:24" x14ac:dyDescent="0.25">
      <c r="A20">
        <v>8</v>
      </c>
      <c r="B20" s="323">
        <v>17</v>
      </c>
      <c r="C20" s="325">
        <v>1</v>
      </c>
      <c r="D20" s="325">
        <v>1</v>
      </c>
      <c r="E20" s="325">
        <v>1</v>
      </c>
      <c r="F20" s="325">
        <v>0.66666999999999998</v>
      </c>
      <c r="G20" s="325">
        <v>0.66666999999999998</v>
      </c>
      <c r="H20" s="325">
        <v>0.66666999999999998</v>
      </c>
      <c r="I20" s="325">
        <v>0.16666700000000001</v>
      </c>
      <c r="J20" s="325">
        <v>0.16666700000000001</v>
      </c>
      <c r="K20" s="325">
        <v>0</v>
      </c>
      <c r="L20" s="325">
        <v>0</v>
      </c>
      <c r="M20" s="335">
        <v>0</v>
      </c>
      <c r="N20">
        <f>COUNT(C13:C22)</f>
        <v>10</v>
      </c>
      <c r="O20">
        <f t="shared" ref="O20" si="14">COUNT(D13:D22)</f>
        <v>10</v>
      </c>
      <c r="P20">
        <f t="shared" ref="P20" si="15">COUNT(E13:E22)</f>
        <v>10</v>
      </c>
      <c r="Q20">
        <f t="shared" ref="Q20" si="16">COUNT(F13:F22)</f>
        <v>10</v>
      </c>
      <c r="R20">
        <f t="shared" ref="R20" si="17">COUNT(G13:G22)</f>
        <v>10</v>
      </c>
      <c r="S20">
        <f t="shared" ref="S20" si="18">COUNT(H13:H22)</f>
        <v>10</v>
      </c>
      <c r="T20">
        <f t="shared" ref="T20" si="19">COUNT(I13:I22)</f>
        <v>10</v>
      </c>
      <c r="U20">
        <f t="shared" ref="U20" si="20">COUNT(J13:J22)</f>
        <v>10</v>
      </c>
      <c r="V20">
        <f t="shared" ref="V20" si="21">COUNT(K13:K22)</f>
        <v>10</v>
      </c>
      <c r="W20">
        <f t="shared" ref="W20" si="22">COUNT(L13:L22)</f>
        <v>10</v>
      </c>
      <c r="X20">
        <f t="shared" ref="X20" si="23">COUNT(M13:M22)</f>
        <v>10</v>
      </c>
    </row>
    <row r="21" spans="1:24" x14ac:dyDescent="0.25">
      <c r="A21">
        <v>9</v>
      </c>
      <c r="B21" s="333">
        <v>18</v>
      </c>
      <c r="C21" s="325">
        <v>0.13333300000000001</v>
      </c>
      <c r="D21" s="325">
        <v>0.13333300000000001</v>
      </c>
      <c r="E21" s="325">
        <v>0.13333300000000001</v>
      </c>
      <c r="F21" s="325">
        <v>0.12765957</v>
      </c>
      <c r="G21" s="325">
        <v>0.12765957</v>
      </c>
      <c r="H21" s="325">
        <v>0.127659574</v>
      </c>
      <c r="I21" s="325">
        <v>0.127659574</v>
      </c>
      <c r="J21" s="325">
        <v>0.127659574</v>
      </c>
      <c r="K21" s="325">
        <v>0</v>
      </c>
      <c r="L21" s="325">
        <v>0</v>
      </c>
      <c r="M21" s="335">
        <v>0</v>
      </c>
      <c r="N21">
        <f>N19/N20</f>
        <v>0.60047282000000002</v>
      </c>
      <c r="O21">
        <f t="shared" ref="O21" si="24">O19/O20</f>
        <v>0.40132972</v>
      </c>
      <c r="P21">
        <f t="shared" ref="P21" si="25">P19/P20</f>
        <v>0.35428561999999997</v>
      </c>
      <c r="Q21">
        <f t="shared" ref="Q21" si="26">Q19/Q20</f>
        <v>0.23850745700000001</v>
      </c>
      <c r="R21">
        <f t="shared" ref="R21" si="27">R19/R20</f>
        <v>0.204432957</v>
      </c>
      <c r="S21">
        <f t="shared" ref="S21" si="28">S19/S20</f>
        <v>0.16053760856279059</v>
      </c>
      <c r="T21">
        <f t="shared" ref="T21" si="29">T19/T20</f>
        <v>0.10234540433877551</v>
      </c>
      <c r="U21">
        <f t="shared" ref="U21" si="30">U19/U20</f>
        <v>6.6274757399999995E-2</v>
      </c>
      <c r="V21">
        <f t="shared" ref="V21" si="31">V19/V20</f>
        <v>3.3329999999999999E-2</v>
      </c>
      <c r="W21">
        <f t="shared" ref="W21" si="32">W19/W20</f>
        <v>0</v>
      </c>
      <c r="X21">
        <f t="shared" ref="X21" si="33">X19/X20</f>
        <v>0</v>
      </c>
    </row>
    <row r="22" spans="1:24" ht="15.75" thickBot="1" x14ac:dyDescent="0.3">
      <c r="A22" s="330">
        <v>10</v>
      </c>
      <c r="B22" s="331">
        <v>19</v>
      </c>
      <c r="C22" s="336">
        <v>1</v>
      </c>
      <c r="D22" s="336">
        <v>0.230769</v>
      </c>
      <c r="E22" s="336">
        <v>0</v>
      </c>
      <c r="F22" s="336">
        <v>0</v>
      </c>
      <c r="G22" s="336">
        <v>0</v>
      </c>
      <c r="H22" s="336">
        <v>0</v>
      </c>
      <c r="I22" s="336">
        <v>0</v>
      </c>
      <c r="J22" s="336">
        <v>0</v>
      </c>
      <c r="K22" s="336">
        <v>0</v>
      </c>
      <c r="L22" s="336">
        <v>0</v>
      </c>
      <c r="M22" s="337">
        <v>0</v>
      </c>
      <c r="N22" s="332">
        <f>AVERAGE(C13:C22)</f>
        <v>0.60047282000000002</v>
      </c>
      <c r="O22" s="332">
        <f t="shared" ref="O22" si="34">AVERAGE(D13:D22)</f>
        <v>0.40132972</v>
      </c>
      <c r="P22" s="332">
        <f t="shared" ref="P22" si="35">AVERAGE(E13:E22)</f>
        <v>0.35428561999999997</v>
      </c>
      <c r="Q22" s="332">
        <f t="shared" ref="Q22" si="36">AVERAGE(F13:F22)</f>
        <v>0.23850745700000001</v>
      </c>
      <c r="R22" s="332">
        <f t="shared" ref="R22" si="37">AVERAGE(G13:G22)</f>
        <v>0.204432957</v>
      </c>
      <c r="S22" s="332">
        <f t="shared" ref="S22" si="38">AVERAGE(H13:H22)</f>
        <v>0.16053760856279059</v>
      </c>
      <c r="T22" s="332">
        <f t="shared" ref="T22" si="39">AVERAGE(I13:I22)</f>
        <v>0.10234540433877551</v>
      </c>
      <c r="U22" s="332">
        <f t="shared" ref="U22" si="40">AVERAGE(J13:J22)</f>
        <v>6.6274757399999995E-2</v>
      </c>
      <c r="V22" s="332">
        <f t="shared" ref="V22" si="41">AVERAGE(K13:K22)</f>
        <v>3.3329999999999999E-2</v>
      </c>
      <c r="W22" s="332">
        <f t="shared" ref="W22" si="42">AVERAGE(L13:L22)</f>
        <v>0</v>
      </c>
      <c r="X22" s="332">
        <f t="shared" ref="X22" si="43">AVERAGE(M13:M22)</f>
        <v>0</v>
      </c>
    </row>
    <row r="23" spans="1:24" x14ac:dyDescent="0.25">
      <c r="A23">
        <v>1</v>
      </c>
      <c r="B23" s="323">
        <v>20</v>
      </c>
      <c r="C23" s="325">
        <v>0</v>
      </c>
      <c r="D23" s="325">
        <v>0</v>
      </c>
      <c r="E23" s="325">
        <v>0</v>
      </c>
      <c r="F23" s="325">
        <v>0</v>
      </c>
      <c r="G23" s="325">
        <v>0</v>
      </c>
      <c r="H23" s="325">
        <v>0</v>
      </c>
      <c r="I23" s="325">
        <v>0</v>
      </c>
      <c r="J23" s="325">
        <v>0</v>
      </c>
      <c r="K23" s="325">
        <v>0</v>
      </c>
      <c r="L23" s="325">
        <v>0</v>
      </c>
      <c r="M23" s="335">
        <v>0</v>
      </c>
    </row>
    <row r="24" spans="1:24" x14ac:dyDescent="0.25">
      <c r="A24">
        <v>2</v>
      </c>
      <c r="B24" s="323">
        <v>21</v>
      </c>
      <c r="C24" s="325">
        <v>0.33329999999999999</v>
      </c>
      <c r="D24" s="325">
        <v>0.33329999999999999</v>
      </c>
      <c r="E24" s="325">
        <v>0.3</v>
      </c>
      <c r="F24" s="325">
        <v>0.22727272727</v>
      </c>
      <c r="G24" s="325">
        <v>0.2</v>
      </c>
      <c r="H24" s="325">
        <v>0.13888800000000001</v>
      </c>
      <c r="I24" s="325">
        <v>0.13888888899999999</v>
      </c>
      <c r="J24" s="325">
        <v>0.13095238095</v>
      </c>
      <c r="K24" s="325">
        <v>0.1276595744</v>
      </c>
      <c r="L24" s="325">
        <v>0</v>
      </c>
      <c r="M24" s="335">
        <v>0</v>
      </c>
    </row>
    <row r="25" spans="1:24" x14ac:dyDescent="0.25">
      <c r="A25">
        <v>3</v>
      </c>
      <c r="B25" s="323">
        <v>22</v>
      </c>
      <c r="C25" s="325">
        <v>0.3</v>
      </c>
      <c r="D25" s="325">
        <v>0.3</v>
      </c>
      <c r="E25" s="325">
        <v>0.3</v>
      </c>
      <c r="F25" s="325">
        <v>0.25</v>
      </c>
      <c r="G25" s="325">
        <v>0.25</v>
      </c>
      <c r="H25" s="325">
        <v>0.19230769230799999</v>
      </c>
      <c r="I25" s="325">
        <v>0.19230769230799999</v>
      </c>
      <c r="J25" s="325">
        <v>0.15942028985000001</v>
      </c>
      <c r="K25" s="325">
        <v>0.15584415584415501</v>
      </c>
      <c r="L25" s="325">
        <v>0</v>
      </c>
      <c r="M25" s="335">
        <v>0</v>
      </c>
    </row>
    <row r="26" spans="1:24" x14ac:dyDescent="0.25">
      <c r="A26">
        <v>4</v>
      </c>
      <c r="B26" s="323">
        <v>23</v>
      </c>
      <c r="C26" s="325">
        <v>1</v>
      </c>
      <c r="D26" s="325">
        <v>0.11111</v>
      </c>
      <c r="E26" s="325">
        <v>7.1428571484999995E-2</v>
      </c>
      <c r="F26" s="325">
        <v>7.1428571400000002E-2</v>
      </c>
      <c r="G26" s="325">
        <v>0</v>
      </c>
      <c r="H26" s="325">
        <v>0</v>
      </c>
      <c r="I26" s="325">
        <v>0</v>
      </c>
      <c r="J26" s="325">
        <v>0</v>
      </c>
      <c r="K26" s="325">
        <v>0</v>
      </c>
      <c r="L26" s="325">
        <v>0</v>
      </c>
      <c r="M26" s="335">
        <v>0</v>
      </c>
    </row>
    <row r="27" spans="1:24" x14ac:dyDescent="0.25">
      <c r="A27">
        <v>5</v>
      </c>
      <c r="B27" s="323">
        <v>24</v>
      </c>
      <c r="C27" s="325">
        <v>0.23809523809499999</v>
      </c>
      <c r="D27" s="325">
        <v>0.23809523809499999</v>
      </c>
      <c r="E27" s="325">
        <v>0.23809523809499999</v>
      </c>
      <c r="F27" s="325">
        <v>0.15789473683999999</v>
      </c>
      <c r="G27" s="325">
        <v>0.12</v>
      </c>
      <c r="H27" s="325">
        <v>0.12</v>
      </c>
      <c r="I27" s="325">
        <v>0.12</v>
      </c>
      <c r="J27" s="325">
        <v>0</v>
      </c>
      <c r="K27" s="325">
        <v>0</v>
      </c>
      <c r="L27" s="325">
        <v>0</v>
      </c>
      <c r="M27" s="335">
        <v>0</v>
      </c>
    </row>
    <row r="28" spans="1:24" x14ac:dyDescent="0.25">
      <c r="A28">
        <v>6</v>
      </c>
      <c r="B28" s="323">
        <v>25</v>
      </c>
      <c r="C28" s="325">
        <v>1</v>
      </c>
      <c r="D28" s="325">
        <v>0.66666700000000001</v>
      </c>
      <c r="E28" s="325">
        <v>0.57142857148500004</v>
      </c>
      <c r="F28" s="325">
        <v>0.15555554999999999</v>
      </c>
      <c r="G28" s="325">
        <v>0.11392405059999999</v>
      </c>
      <c r="H28" s="325">
        <v>0.11392405059999999</v>
      </c>
      <c r="I28" s="325">
        <v>0</v>
      </c>
      <c r="J28" s="325">
        <v>0</v>
      </c>
      <c r="K28" s="325">
        <v>0</v>
      </c>
      <c r="L28" s="325">
        <v>0</v>
      </c>
      <c r="M28" s="335">
        <v>0</v>
      </c>
    </row>
    <row r="29" spans="1:24" x14ac:dyDescent="0.25">
      <c r="A29">
        <v>7</v>
      </c>
      <c r="B29" s="323">
        <v>26</v>
      </c>
      <c r="C29" s="325">
        <v>1</v>
      </c>
      <c r="D29" s="325">
        <v>1</v>
      </c>
      <c r="E29" s="325">
        <v>1</v>
      </c>
      <c r="F29" s="325">
        <v>0.8</v>
      </c>
      <c r="G29" s="325">
        <v>0.8</v>
      </c>
      <c r="H29" s="325">
        <v>0.625</v>
      </c>
      <c r="I29" s="325">
        <v>0.54545454400000004</v>
      </c>
      <c r="J29" s="325">
        <v>0.368421052631</v>
      </c>
      <c r="K29" s="325">
        <v>0.33333299999999999</v>
      </c>
      <c r="L29" s="325">
        <v>9.4736842104999996E-2</v>
      </c>
      <c r="M29" s="335">
        <v>9.4736842105263105E-2</v>
      </c>
      <c r="N29">
        <f>SUM(C23:C32)</f>
        <v>6.0047252380949994</v>
      </c>
      <c r="O29">
        <f t="shared" ref="O29" si="44">SUM(D23:D32)</f>
        <v>4.0132714688642297</v>
      </c>
      <c r="P29">
        <f t="shared" ref="P29" si="45">SUM(E23:E32)</f>
        <v>3.6142823810650002</v>
      </c>
      <c r="Q29" s="324">
        <f t="shared" ref="Q29" si="46">SUM(F23:F32)</f>
        <v>2.4564811599780851</v>
      </c>
      <c r="R29">
        <f t="shared" ref="R29" si="47">SUM(G23:G32)</f>
        <v>2.2782536250680852</v>
      </c>
      <c r="S29">
        <f t="shared" ref="S29" si="48">SUM(H23:H32)</f>
        <v>1.9844493173760851</v>
      </c>
      <c r="T29">
        <f t="shared" ref="T29" si="49">SUM(I23:I32)</f>
        <v>1.2909776997760851</v>
      </c>
      <c r="U29">
        <f t="shared" ref="U29" si="50">SUM(J23:J32)</f>
        <v>0.95311999789908497</v>
      </c>
      <c r="V29">
        <f t="shared" ref="V29" si="51">SUM(K23:K32)</f>
        <v>0.714058950244155</v>
      </c>
      <c r="W29">
        <f t="shared" ref="W29" si="52">SUM(L23:L32)</f>
        <v>9.4736842104999996E-2</v>
      </c>
      <c r="X29">
        <f t="shared" ref="X29" si="53">SUM(M23:M32)</f>
        <v>9.4736842105263105E-2</v>
      </c>
    </row>
    <row r="30" spans="1:24" x14ac:dyDescent="0.25">
      <c r="A30">
        <v>8</v>
      </c>
      <c r="B30" s="323">
        <v>27</v>
      </c>
      <c r="C30" s="325">
        <v>1</v>
      </c>
      <c r="D30" s="325">
        <v>1</v>
      </c>
      <c r="E30" s="325">
        <v>1</v>
      </c>
      <c r="F30" s="325">
        <v>0.66666999999999998</v>
      </c>
      <c r="G30" s="325">
        <v>0.66666999999999998</v>
      </c>
      <c r="H30" s="66">
        <v>0.66666999999999998</v>
      </c>
      <c r="I30" s="325">
        <v>0.16666700000000001</v>
      </c>
      <c r="J30" s="325">
        <v>0.1666667</v>
      </c>
      <c r="K30" s="325">
        <v>0</v>
      </c>
      <c r="L30" s="325">
        <v>0</v>
      </c>
      <c r="M30" s="335">
        <v>0</v>
      </c>
      <c r="N30">
        <f>COUNT(C23:C32)</f>
        <v>10</v>
      </c>
      <c r="O30">
        <f t="shared" ref="O30" si="54">COUNT(D23:D32)</f>
        <v>10</v>
      </c>
      <c r="P30">
        <f t="shared" ref="P30" si="55">COUNT(E23:E32)</f>
        <v>10</v>
      </c>
      <c r="Q30" s="324">
        <f t="shared" ref="Q30" si="56">COUNT(F23:F32)</f>
        <v>10</v>
      </c>
      <c r="R30">
        <f t="shared" ref="R30" si="57">COUNT(G23:G32)</f>
        <v>10</v>
      </c>
      <c r="S30">
        <f t="shared" ref="S30" si="58">COUNT(H23:H32)</f>
        <v>10</v>
      </c>
      <c r="T30">
        <f t="shared" ref="T30" si="59">COUNT(I23:I32)</f>
        <v>10</v>
      </c>
      <c r="U30">
        <f t="shared" ref="U30" si="60">COUNT(J23:J32)</f>
        <v>10</v>
      </c>
      <c r="V30">
        <f t="shared" ref="V30" si="61">COUNT(K23:K32)</f>
        <v>10</v>
      </c>
      <c r="W30">
        <f t="shared" ref="W30" si="62">COUNT(L23:L32)</f>
        <v>10</v>
      </c>
      <c r="X30">
        <f t="shared" ref="X30" si="63">COUNT(M23:M32)</f>
        <v>10</v>
      </c>
    </row>
    <row r="31" spans="1:24" x14ac:dyDescent="0.25">
      <c r="A31">
        <v>9</v>
      </c>
      <c r="B31" s="323">
        <v>28</v>
      </c>
      <c r="C31" s="325">
        <v>0.13333</v>
      </c>
      <c r="D31" s="325">
        <v>0.13333</v>
      </c>
      <c r="E31" s="325">
        <v>0.13333</v>
      </c>
      <c r="F31" s="66">
        <v>0.12765957446808501</v>
      </c>
      <c r="G31" s="66">
        <v>0.12765957446808501</v>
      </c>
      <c r="H31" s="66">
        <v>0.12765957446808501</v>
      </c>
      <c r="I31" s="66">
        <v>0.12765957446808501</v>
      </c>
      <c r="J31" s="66">
        <v>0.12765957446808501</v>
      </c>
      <c r="K31" s="66">
        <v>9.7222219999999998E-2</v>
      </c>
      <c r="L31" s="325">
        <v>0</v>
      </c>
      <c r="M31" s="335">
        <v>0</v>
      </c>
      <c r="N31">
        <f>N29/N30</f>
        <v>0.60047252380949989</v>
      </c>
      <c r="O31">
        <f t="shared" ref="O31" si="64">O29/O30</f>
        <v>0.40132714688642296</v>
      </c>
      <c r="P31">
        <f t="shared" ref="P31" si="65">P29/P30</f>
        <v>0.36142823810650004</v>
      </c>
      <c r="Q31" s="324">
        <f t="shared" ref="Q31" si="66">Q29/Q30</f>
        <v>0.2456481159978085</v>
      </c>
      <c r="R31">
        <f t="shared" ref="R31" si="67">R29/R30</f>
        <v>0.22782536250680852</v>
      </c>
      <c r="S31">
        <f t="shared" ref="S31" si="68">S29/S30</f>
        <v>0.19844493173760852</v>
      </c>
      <c r="T31">
        <f t="shared" ref="T31" si="69">T29/T30</f>
        <v>0.12909776997760852</v>
      </c>
      <c r="U31">
        <f t="shared" ref="U31" si="70">U29/U30</f>
        <v>9.5311999789908494E-2</v>
      </c>
      <c r="V31">
        <f t="shared" ref="V31" si="71">V29/V30</f>
        <v>7.1405895024415494E-2</v>
      </c>
      <c r="W31">
        <f t="shared" ref="W31" si="72">W29/W30</f>
        <v>9.473684210499999E-3</v>
      </c>
      <c r="X31">
        <f t="shared" ref="X31" si="73">X29/X30</f>
        <v>9.4736842105263112E-3</v>
      </c>
    </row>
    <row r="32" spans="1:24" ht="15.75" thickBot="1" x14ac:dyDescent="0.3">
      <c r="A32" s="330">
        <v>10</v>
      </c>
      <c r="B32" s="331">
        <v>29</v>
      </c>
      <c r="C32" s="336">
        <v>1</v>
      </c>
      <c r="D32" s="334">
        <v>0.23076923076923</v>
      </c>
      <c r="E32" s="334">
        <v>0</v>
      </c>
      <c r="F32" s="334">
        <v>0</v>
      </c>
      <c r="G32" s="334">
        <v>0</v>
      </c>
      <c r="H32" s="334">
        <v>0</v>
      </c>
      <c r="I32" s="336">
        <v>0</v>
      </c>
      <c r="J32" s="336">
        <v>0</v>
      </c>
      <c r="K32" s="336">
        <v>0</v>
      </c>
      <c r="L32" s="336">
        <v>0</v>
      </c>
      <c r="M32" s="337">
        <v>0</v>
      </c>
      <c r="N32" s="332">
        <f>AVERAGE(C23:C32)</f>
        <v>0.60047252380949989</v>
      </c>
      <c r="O32" s="332">
        <f t="shared" ref="O32" si="74">AVERAGE(D23:D32)</f>
        <v>0.40132714688642296</v>
      </c>
      <c r="P32" s="332">
        <f t="shared" ref="P32" si="75">AVERAGE(E23:E32)</f>
        <v>0.36142823810650004</v>
      </c>
      <c r="Q32" s="332">
        <f t="shared" ref="Q32" si="76">AVERAGE(F23:F32)</f>
        <v>0.2456481159978085</v>
      </c>
      <c r="R32" s="332">
        <f t="shared" ref="R32" si="77">AVERAGE(G23:G32)</f>
        <v>0.22782536250680852</v>
      </c>
      <c r="S32" s="332">
        <f t="shared" ref="S32" si="78">AVERAGE(H23:H32)</f>
        <v>0.19844493173760852</v>
      </c>
      <c r="T32" s="332">
        <f t="shared" ref="T32" si="79">AVERAGE(I23:I32)</f>
        <v>0.12909776997760852</v>
      </c>
      <c r="U32" s="332">
        <f t="shared" ref="U32" si="80">AVERAGE(J23:J32)</f>
        <v>9.5311999789908494E-2</v>
      </c>
      <c r="V32" s="332">
        <f t="shared" ref="V32" si="81">AVERAGE(K23:K32)</f>
        <v>7.1405895024415494E-2</v>
      </c>
      <c r="W32" s="332">
        <f t="shared" ref="W32" si="82">AVERAGE(L23:L32)</f>
        <v>9.473684210499999E-3</v>
      </c>
      <c r="X32" s="332">
        <f t="shared" ref="X32" si="83">AVERAGE(M23:M32)</f>
        <v>9.4736842105263112E-3</v>
      </c>
    </row>
    <row r="33" spans="1:24" x14ac:dyDescent="0.25">
      <c r="A33">
        <v>1</v>
      </c>
      <c r="B33" s="323">
        <v>30</v>
      </c>
      <c r="C33" s="66">
        <v>4.1666700000000001E-2</v>
      </c>
      <c r="D33" s="66">
        <v>4.1666700000000001E-2</v>
      </c>
      <c r="E33" s="66">
        <v>2.3041469999999999E-3</v>
      </c>
      <c r="F33" s="66">
        <v>2.3041469999999999E-3</v>
      </c>
      <c r="G33" s="66">
        <v>2.3041469999999999E-3</v>
      </c>
      <c r="H33" s="66">
        <v>2.3041469999999999E-3</v>
      </c>
      <c r="I33" s="66">
        <v>2.3041469999999999E-3</v>
      </c>
      <c r="J33" s="66">
        <v>2.3041469999999999E-3</v>
      </c>
      <c r="K33" s="66">
        <v>2.3041469999999999E-3</v>
      </c>
      <c r="L33" s="66">
        <v>2.3041469999999999E-3</v>
      </c>
      <c r="M33" s="338">
        <v>2.3041469999999999E-3</v>
      </c>
    </row>
    <row r="34" spans="1:24" x14ac:dyDescent="0.25">
      <c r="A34">
        <v>2</v>
      </c>
      <c r="B34" s="323">
        <v>31</v>
      </c>
      <c r="C34" s="66">
        <v>0.33333299999999999</v>
      </c>
      <c r="D34" s="66">
        <v>0.33333000000000002</v>
      </c>
      <c r="E34" s="66">
        <v>0.3</v>
      </c>
      <c r="F34" s="66">
        <v>0.2272727272</v>
      </c>
      <c r="G34" s="66">
        <v>0.2</v>
      </c>
      <c r="H34" s="66">
        <v>0.13888880000000001</v>
      </c>
      <c r="I34" s="66">
        <v>0.13888880000000001</v>
      </c>
      <c r="J34" s="66">
        <v>0.13095238095</v>
      </c>
      <c r="K34" s="66">
        <v>0.1276595744</v>
      </c>
      <c r="L34" s="66">
        <v>6.3291139213999995E-2</v>
      </c>
      <c r="M34" s="338">
        <v>6.3291139213999995E-2</v>
      </c>
    </row>
    <row r="35" spans="1:24" x14ac:dyDescent="0.25">
      <c r="A35">
        <v>3</v>
      </c>
      <c r="B35" s="323">
        <v>32</v>
      </c>
      <c r="C35" s="66">
        <v>0.3</v>
      </c>
      <c r="D35" s="66">
        <v>0.3</v>
      </c>
      <c r="E35" s="66">
        <v>0.3</v>
      </c>
      <c r="F35" s="66">
        <v>0.25</v>
      </c>
      <c r="G35" s="66">
        <v>0.25</v>
      </c>
      <c r="H35" s="66">
        <v>0.19230769230700001</v>
      </c>
      <c r="I35" s="66">
        <v>0.19230769230700001</v>
      </c>
      <c r="J35" s="66">
        <v>0.15942028985500001</v>
      </c>
      <c r="K35" s="66">
        <v>0.15584415584</v>
      </c>
      <c r="L35" s="66">
        <v>6.5217391304000005E-2</v>
      </c>
      <c r="M35" s="338">
        <v>6.5217391304000005E-2</v>
      </c>
    </row>
    <row r="36" spans="1:24" x14ac:dyDescent="0.25">
      <c r="A36">
        <v>4</v>
      </c>
      <c r="B36" s="323">
        <v>33</v>
      </c>
      <c r="C36" s="66">
        <v>1</v>
      </c>
      <c r="D36" s="66">
        <v>0.11111</v>
      </c>
      <c r="E36" s="66">
        <v>7.1428571428571397E-2</v>
      </c>
      <c r="F36" s="66">
        <v>7.1428571428571397E-2</v>
      </c>
      <c r="G36" s="66">
        <v>7.03125E-2</v>
      </c>
      <c r="H36" s="66">
        <v>7.03125E-2</v>
      </c>
      <c r="I36" s="66">
        <v>6.9620253164556903E-2</v>
      </c>
      <c r="J36" s="66">
        <v>0</v>
      </c>
      <c r="K36" s="66">
        <v>0</v>
      </c>
      <c r="L36" s="66">
        <v>0</v>
      </c>
      <c r="M36" s="338">
        <v>0</v>
      </c>
    </row>
    <row r="37" spans="1:24" x14ac:dyDescent="0.25">
      <c r="A37">
        <v>5</v>
      </c>
      <c r="B37" s="323">
        <v>34</v>
      </c>
      <c r="C37" s="66">
        <v>0.23809523809499999</v>
      </c>
      <c r="D37" s="66">
        <v>0.23809523809499999</v>
      </c>
      <c r="E37" s="66">
        <v>0.23809523809499999</v>
      </c>
      <c r="F37" s="66">
        <v>0.15789473683999999</v>
      </c>
      <c r="G37" s="66">
        <v>0.13008130081300801</v>
      </c>
      <c r="H37" s="66">
        <v>0.13008130081300801</v>
      </c>
      <c r="I37" s="66">
        <v>0.13008130081300801</v>
      </c>
      <c r="J37" s="66">
        <v>0.13008130081300801</v>
      </c>
      <c r="K37" s="66">
        <v>0.13008130081300801</v>
      </c>
      <c r="L37" s="66">
        <v>8.6538461538461495E-2</v>
      </c>
      <c r="M37" s="338">
        <v>0</v>
      </c>
    </row>
    <row r="38" spans="1:24" x14ac:dyDescent="0.25">
      <c r="A38">
        <v>6</v>
      </c>
      <c r="B38" s="323">
        <v>35</v>
      </c>
      <c r="C38" s="66">
        <v>1</v>
      </c>
      <c r="D38" s="66">
        <v>0.66666700000000001</v>
      </c>
      <c r="E38" s="66">
        <v>0.57142857148500004</v>
      </c>
      <c r="F38" s="66">
        <v>0.15555554999999999</v>
      </c>
      <c r="G38" s="66">
        <v>0.11392405059999999</v>
      </c>
      <c r="H38" s="66">
        <v>0.11392405059999999</v>
      </c>
      <c r="I38" s="66">
        <v>6.5868263473053898E-2</v>
      </c>
      <c r="J38" s="66">
        <v>0</v>
      </c>
      <c r="K38" s="66">
        <v>0</v>
      </c>
      <c r="L38" s="66">
        <v>0</v>
      </c>
      <c r="M38" s="338">
        <v>0</v>
      </c>
    </row>
    <row r="39" spans="1:24" x14ac:dyDescent="0.25">
      <c r="A39">
        <v>7</v>
      </c>
      <c r="B39" s="323">
        <v>36</v>
      </c>
      <c r="C39" s="66">
        <v>1</v>
      </c>
      <c r="D39" s="66">
        <v>1</v>
      </c>
      <c r="E39" s="66">
        <v>1</v>
      </c>
      <c r="F39" s="66">
        <v>0.8</v>
      </c>
      <c r="G39" s="66">
        <v>0.8</v>
      </c>
      <c r="H39" s="66">
        <v>0.625</v>
      </c>
      <c r="I39" s="66">
        <v>0.54545454400000004</v>
      </c>
      <c r="J39" s="66">
        <v>0.368421052631</v>
      </c>
      <c r="K39" s="66">
        <v>0.33333299999999999</v>
      </c>
      <c r="L39" s="66">
        <v>9.4736842104999996E-2</v>
      </c>
      <c r="M39" s="338">
        <v>9.4736842105263105E-2</v>
      </c>
      <c r="N39">
        <f>SUM(C33:C42)</f>
        <v>6.0464249380949999</v>
      </c>
      <c r="O39">
        <f t="shared" ref="O39" si="84">SUM(D33:D42)</f>
        <v>4.0549681688642298</v>
      </c>
      <c r="P39">
        <f t="shared" ref="P39" si="85">SUM(E33:E42)</f>
        <v>3.6165865280085714</v>
      </c>
      <c r="Q39">
        <f t="shared" ref="Q39" si="86">SUM(F33:F42)</f>
        <v>2.4587853069366563</v>
      </c>
      <c r="R39">
        <f t="shared" ref="R39" si="87">SUM(G33:G42)</f>
        <v>2.3609515728810928</v>
      </c>
      <c r="S39">
        <f t="shared" ref="S39" si="88">SUM(H33:H42)</f>
        <v>2.0671480651880931</v>
      </c>
      <c r="T39">
        <f t="shared" ref="T39" si="89">SUM(I33:I42)</f>
        <v>1.4388515752257041</v>
      </c>
      <c r="U39">
        <f t="shared" ref="U39" si="90">SUM(J33:J42)</f>
        <v>1.085505445717093</v>
      </c>
      <c r="V39">
        <f t="shared" ref="V39" si="91">SUM(K33:K42)</f>
        <v>0.84644439805300797</v>
      </c>
      <c r="W39">
        <f t="shared" ref="W39" si="92">SUM(L33:L42)</f>
        <v>0.31208798116146153</v>
      </c>
      <c r="X39">
        <f t="shared" ref="X39" si="93">SUM(M33:M42)</f>
        <v>0.22554951962326314</v>
      </c>
    </row>
    <row r="40" spans="1:24" x14ac:dyDescent="0.25">
      <c r="A40">
        <v>8</v>
      </c>
      <c r="B40" s="323">
        <v>37</v>
      </c>
      <c r="C40" s="66">
        <v>1</v>
      </c>
      <c r="D40" s="66">
        <v>1</v>
      </c>
      <c r="E40" s="66">
        <v>1</v>
      </c>
      <c r="F40" s="66">
        <v>0.66666999999999998</v>
      </c>
      <c r="G40" s="66">
        <v>0.66666999999999998</v>
      </c>
      <c r="H40" s="66">
        <v>0.66666999999999998</v>
      </c>
      <c r="I40" s="66">
        <v>0.16666700000000001</v>
      </c>
      <c r="J40" s="66">
        <v>0.1666667</v>
      </c>
      <c r="K40" s="66">
        <v>0</v>
      </c>
      <c r="L40" s="66">
        <v>0</v>
      </c>
      <c r="M40" s="338">
        <v>0</v>
      </c>
      <c r="N40">
        <f>COUNT(C33:C42)</f>
        <v>10</v>
      </c>
      <c r="O40">
        <f t="shared" ref="O40" si="94">COUNT(D33:D42)</f>
        <v>10</v>
      </c>
      <c r="P40">
        <f t="shared" ref="P40" si="95">COUNT(E33:E42)</f>
        <v>10</v>
      </c>
      <c r="Q40">
        <f t="shared" ref="Q40" si="96">COUNT(F33:F42)</f>
        <v>10</v>
      </c>
      <c r="R40">
        <f t="shared" ref="R40" si="97">COUNT(G33:G42)</f>
        <v>10</v>
      </c>
      <c r="S40">
        <f t="shared" ref="S40" si="98">COUNT(H33:H42)</f>
        <v>10</v>
      </c>
      <c r="T40">
        <f t="shared" ref="T40" si="99">COUNT(I33:I42)</f>
        <v>10</v>
      </c>
      <c r="U40">
        <f t="shared" ref="U40" si="100">COUNT(J33:J42)</f>
        <v>10</v>
      </c>
      <c r="V40">
        <f t="shared" ref="V40" si="101">COUNT(K33:K42)</f>
        <v>10</v>
      </c>
      <c r="W40">
        <f t="shared" ref="W40" si="102">COUNT(L33:L42)</f>
        <v>10</v>
      </c>
      <c r="X40">
        <f t="shared" ref="X40" si="103">COUNT(M33:M42)</f>
        <v>10</v>
      </c>
    </row>
    <row r="41" spans="1:24" x14ac:dyDescent="0.25">
      <c r="A41">
        <v>9</v>
      </c>
      <c r="B41" s="323">
        <v>38</v>
      </c>
      <c r="C41" s="66">
        <v>0.13333</v>
      </c>
      <c r="D41" s="66">
        <v>0.13333</v>
      </c>
      <c r="E41" s="66">
        <v>0.13333</v>
      </c>
      <c r="F41" s="66">
        <v>0.12765957446808501</v>
      </c>
      <c r="G41" s="66">
        <v>0.12765957446808501</v>
      </c>
      <c r="H41" s="66">
        <v>0.12765957446808501</v>
      </c>
      <c r="I41" s="66">
        <v>0.12765957446808501</v>
      </c>
      <c r="J41" s="66">
        <v>0.12765957446808501</v>
      </c>
      <c r="K41" s="66">
        <v>9.7222219999999998E-2</v>
      </c>
      <c r="L41" s="66">
        <v>0</v>
      </c>
      <c r="M41" s="338">
        <v>0</v>
      </c>
      <c r="N41">
        <f>N39/N40</f>
        <v>0.60464249380949997</v>
      </c>
      <c r="O41">
        <f t="shared" ref="O41" si="104">O39/O40</f>
        <v>0.40549681688642297</v>
      </c>
      <c r="P41">
        <f t="shared" ref="P41" si="105">P39/P40</f>
        <v>0.36165865280085713</v>
      </c>
      <c r="Q41">
        <f t="shared" ref="Q41" si="106">Q39/Q40</f>
        <v>0.24587853069366564</v>
      </c>
      <c r="R41">
        <f t="shared" ref="R41" si="107">R39/R40</f>
        <v>0.23609515728810929</v>
      </c>
      <c r="S41">
        <f t="shared" ref="S41" si="108">S39/S40</f>
        <v>0.2067148065188093</v>
      </c>
      <c r="T41">
        <f t="shared" ref="T41" si="109">T39/T40</f>
        <v>0.14388515752257042</v>
      </c>
      <c r="U41">
        <f t="shared" ref="U41" si="110">U39/U40</f>
        <v>0.10855054457170929</v>
      </c>
      <c r="V41">
        <f t="shared" ref="V41" si="111">V39/V40</f>
        <v>8.46444398053008E-2</v>
      </c>
      <c r="W41">
        <f t="shared" ref="W41" si="112">W39/W40</f>
        <v>3.1208798116146151E-2</v>
      </c>
      <c r="X41">
        <f t="shared" ref="X41" si="113">X39/X40</f>
        <v>2.2554951962326313E-2</v>
      </c>
    </row>
    <row r="42" spans="1:24" ht="15.75" thickBot="1" x14ac:dyDescent="0.3">
      <c r="A42" s="330">
        <v>10</v>
      </c>
      <c r="B42" s="331">
        <v>39</v>
      </c>
      <c r="C42" s="334">
        <v>1</v>
      </c>
      <c r="D42" s="334">
        <v>0.23076923076923</v>
      </c>
      <c r="E42" s="334">
        <v>0</v>
      </c>
      <c r="F42" s="334">
        <v>0</v>
      </c>
      <c r="G42" s="334">
        <v>0</v>
      </c>
      <c r="H42" s="334">
        <v>0</v>
      </c>
      <c r="I42" s="334">
        <v>0</v>
      </c>
      <c r="J42" s="334">
        <v>0</v>
      </c>
      <c r="K42" s="334">
        <v>0</v>
      </c>
      <c r="L42" s="334">
        <v>0</v>
      </c>
      <c r="M42" s="339">
        <v>0</v>
      </c>
      <c r="N42" s="332">
        <f>AVERAGE(C33:C42)</f>
        <v>0.60464249380949997</v>
      </c>
      <c r="O42" s="332">
        <f t="shared" ref="O42" si="114">AVERAGE(D33:D42)</f>
        <v>0.40549681688642297</v>
      </c>
      <c r="P42" s="332">
        <f t="shared" ref="P42" si="115">AVERAGE(E33:E42)</f>
        <v>0.36165865280085713</v>
      </c>
      <c r="Q42" s="332">
        <f t="shared" ref="Q42" si="116">AVERAGE(F33:F42)</f>
        <v>0.24587853069366564</v>
      </c>
      <c r="R42" s="332">
        <f t="shared" ref="R42" si="117">AVERAGE(G33:G42)</f>
        <v>0.23609515728810929</v>
      </c>
      <c r="S42" s="332">
        <f t="shared" ref="S42" si="118">AVERAGE(H33:H42)</f>
        <v>0.2067148065188093</v>
      </c>
      <c r="T42" s="332">
        <f t="shared" ref="T42" si="119">AVERAGE(I33:I42)</f>
        <v>0.14388515752257042</v>
      </c>
      <c r="U42" s="332">
        <f t="shared" ref="U42" si="120">AVERAGE(J33:J42)</f>
        <v>0.10855054457170929</v>
      </c>
      <c r="V42" s="332">
        <f t="shared" ref="V42" si="121">AVERAGE(K33:K42)</f>
        <v>8.46444398053008E-2</v>
      </c>
      <c r="W42" s="332">
        <f t="shared" ref="W42" si="122">AVERAGE(L33:L42)</f>
        <v>3.1208798116146151E-2</v>
      </c>
      <c r="X42" s="332">
        <f t="shared" ref="X42" si="123">AVERAGE(M33:M42)</f>
        <v>2.2554951962326313E-2</v>
      </c>
    </row>
    <row r="45" spans="1:24" x14ac:dyDescent="0.25">
      <c r="N45" s="4">
        <v>0</v>
      </c>
      <c r="O45" s="4">
        <v>1</v>
      </c>
      <c r="P45" s="4">
        <v>2</v>
      </c>
      <c r="Q45" s="4">
        <v>3</v>
      </c>
      <c r="R45" s="4">
        <v>4</v>
      </c>
      <c r="S45" s="4">
        <v>5</v>
      </c>
      <c r="T45" s="4">
        <v>6</v>
      </c>
      <c r="U45" s="4">
        <v>7</v>
      </c>
      <c r="V45" s="4">
        <v>8</v>
      </c>
      <c r="W45" s="4">
        <v>9</v>
      </c>
      <c r="X45" s="4">
        <v>10</v>
      </c>
    </row>
    <row r="46" spans="1:24" ht="15.75" thickBot="1" x14ac:dyDescent="0.3">
      <c r="N46" s="69" t="s">
        <v>129</v>
      </c>
      <c r="O46" s="69" t="s">
        <v>130</v>
      </c>
      <c r="P46" s="69" t="s">
        <v>131</v>
      </c>
      <c r="Q46" s="69" t="s">
        <v>132</v>
      </c>
      <c r="R46" s="69" t="s">
        <v>133</v>
      </c>
      <c r="S46" s="69" t="s">
        <v>134</v>
      </c>
      <c r="T46" s="69" t="s">
        <v>135</v>
      </c>
      <c r="U46" s="69" t="s">
        <v>136</v>
      </c>
      <c r="V46" s="69" t="s">
        <v>137</v>
      </c>
      <c r="W46" s="69" t="s">
        <v>138</v>
      </c>
      <c r="X46" s="69" t="s">
        <v>139</v>
      </c>
    </row>
    <row r="47" spans="1:24" ht="15.75" thickTop="1" x14ac:dyDescent="0.25">
      <c r="A47" t="s">
        <v>75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24" x14ac:dyDescent="0.25">
      <c r="A48" t="s">
        <v>75</v>
      </c>
      <c r="B48">
        <v>1</v>
      </c>
      <c r="C48">
        <v>0.33333333333333298</v>
      </c>
      <c r="D48">
        <v>0.33333333333333298</v>
      </c>
      <c r="E48">
        <v>0.3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24" x14ac:dyDescent="0.25">
      <c r="A49" t="s">
        <v>75</v>
      </c>
      <c r="B49">
        <v>2</v>
      </c>
      <c r="C49">
        <v>0.3</v>
      </c>
      <c r="D49">
        <v>0.3</v>
      </c>
      <c r="E49">
        <v>0.3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24" x14ac:dyDescent="0.25">
      <c r="A50" t="s">
        <v>75</v>
      </c>
      <c r="B50">
        <v>3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24" x14ac:dyDescent="0.25">
      <c r="A51" t="s">
        <v>75</v>
      </c>
      <c r="B51">
        <v>4</v>
      </c>
      <c r="C51">
        <v>0.125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24" x14ac:dyDescent="0.25">
      <c r="A52" t="s">
        <v>75</v>
      </c>
      <c r="B52">
        <v>5</v>
      </c>
      <c r="C52">
        <v>1</v>
      </c>
      <c r="D52">
        <v>0.66666666666666596</v>
      </c>
      <c r="E52">
        <v>0.57142857142857095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24" x14ac:dyDescent="0.25">
      <c r="A53" t="s">
        <v>75</v>
      </c>
      <c r="B53">
        <v>6</v>
      </c>
      <c r="C53">
        <v>1</v>
      </c>
      <c r="D53">
        <v>1</v>
      </c>
      <c r="E53">
        <v>1</v>
      </c>
      <c r="F53">
        <v>0.8</v>
      </c>
      <c r="G53">
        <v>0.8</v>
      </c>
      <c r="H53">
        <v>0.625</v>
      </c>
      <c r="I53">
        <v>0</v>
      </c>
      <c r="J53">
        <v>0</v>
      </c>
      <c r="K53">
        <v>0</v>
      </c>
      <c r="L53">
        <v>0</v>
      </c>
      <c r="M53">
        <v>0</v>
      </c>
      <c r="N53">
        <f>SUM(C47:C56)</f>
        <v>5.7583333333333329</v>
      </c>
      <c r="O53">
        <f t="shared" ref="O53" si="124">SUM(D47:D56)</f>
        <v>3.2999999999999989</v>
      </c>
      <c r="P53">
        <f t="shared" ref="P53" si="125">SUM(E47:E56)</f>
        <v>3.1714285714285708</v>
      </c>
      <c r="Q53">
        <f t="shared" ref="Q53" si="126">SUM(F47:F56)</f>
        <v>1.4666666666666659</v>
      </c>
      <c r="R53">
        <f t="shared" ref="R53" si="127">SUM(G47:G56)</f>
        <v>1.4666666666666659</v>
      </c>
      <c r="S53">
        <f t="shared" ref="S53" si="128">SUM(H47:H56)</f>
        <v>1.2916666666666661</v>
      </c>
      <c r="T53">
        <f t="shared" ref="T53" si="129">SUM(I47:I56)</f>
        <v>0</v>
      </c>
      <c r="U53">
        <f t="shared" ref="U53" si="130">SUM(J47:J56)</f>
        <v>0</v>
      </c>
      <c r="V53">
        <f t="shared" ref="V53" si="131">SUM(K47:K56)</f>
        <v>0</v>
      </c>
      <c r="W53">
        <f t="shared" ref="W53" si="132">SUM(L47:L56)</f>
        <v>0</v>
      </c>
      <c r="X53">
        <f t="shared" ref="X53" si="133">SUM(M47:M56)</f>
        <v>0</v>
      </c>
    </row>
    <row r="54" spans="1:24" x14ac:dyDescent="0.25">
      <c r="A54" t="s">
        <v>75</v>
      </c>
      <c r="B54">
        <v>7</v>
      </c>
      <c r="C54">
        <v>1</v>
      </c>
      <c r="D54">
        <v>1</v>
      </c>
      <c r="E54">
        <v>1</v>
      </c>
      <c r="F54">
        <v>0.66666666666666596</v>
      </c>
      <c r="G54">
        <v>0.66666666666666596</v>
      </c>
      <c r="H54">
        <v>0.66666666666666596</v>
      </c>
      <c r="I54">
        <v>0</v>
      </c>
      <c r="J54">
        <v>0</v>
      </c>
      <c r="K54">
        <v>0</v>
      </c>
      <c r="L54">
        <v>0</v>
      </c>
      <c r="M54">
        <v>0</v>
      </c>
      <c r="N54">
        <f>COUNT(C47:C56)</f>
        <v>10</v>
      </c>
      <c r="O54">
        <f t="shared" ref="O54" si="134">COUNT(D47:D56)</f>
        <v>10</v>
      </c>
      <c r="P54">
        <f t="shared" ref="P54" si="135">COUNT(E47:E56)</f>
        <v>10</v>
      </c>
      <c r="Q54">
        <f t="shared" ref="Q54" si="136">COUNT(F47:F56)</f>
        <v>10</v>
      </c>
      <c r="R54">
        <f t="shared" ref="R54" si="137">COUNT(G47:G56)</f>
        <v>10</v>
      </c>
      <c r="S54">
        <f t="shared" ref="S54" si="138">COUNT(H47:H56)</f>
        <v>10</v>
      </c>
      <c r="T54">
        <f t="shared" ref="T54" si="139">COUNT(I47:I56)</f>
        <v>10</v>
      </c>
      <c r="U54">
        <f t="shared" ref="U54" si="140">COUNT(J47:J56)</f>
        <v>10</v>
      </c>
      <c r="V54">
        <f t="shared" ref="V54" si="141">COUNT(K47:K56)</f>
        <v>10</v>
      </c>
      <c r="W54">
        <f t="shared" ref="W54" si="142">COUNT(L47:L56)</f>
        <v>10</v>
      </c>
      <c r="X54">
        <f t="shared" ref="X54" si="143">COUNT(M47:M56)</f>
        <v>10</v>
      </c>
    </row>
    <row r="55" spans="1:24" x14ac:dyDescent="0.25">
      <c r="A55" t="s">
        <v>75</v>
      </c>
      <c r="B55">
        <v>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>N53/N54</f>
        <v>0.57583333333333331</v>
      </c>
      <c r="O55">
        <f t="shared" ref="O55" si="144">O53/O54</f>
        <v>0.3299999999999999</v>
      </c>
      <c r="P55">
        <f t="shared" ref="P55" si="145">P53/P54</f>
        <v>0.31714285714285706</v>
      </c>
      <c r="Q55">
        <f t="shared" ref="Q55" si="146">Q53/Q54</f>
        <v>0.14666666666666658</v>
      </c>
      <c r="R55">
        <f t="shared" ref="R55" si="147">R53/R54</f>
        <v>0.14666666666666658</v>
      </c>
      <c r="S55">
        <f t="shared" ref="S55" si="148">S53/S54</f>
        <v>0.1291666666666666</v>
      </c>
      <c r="T55">
        <f t="shared" ref="T55" si="149">T53/T54</f>
        <v>0</v>
      </c>
      <c r="U55">
        <f t="shared" ref="U55" si="150">U53/U54</f>
        <v>0</v>
      </c>
      <c r="V55">
        <f t="shared" ref="V55" si="151">V53/V54</f>
        <v>0</v>
      </c>
      <c r="W55">
        <f t="shared" ref="W55" si="152">W53/W54</f>
        <v>0</v>
      </c>
      <c r="X55">
        <f t="shared" ref="X55" si="153">X53/X54</f>
        <v>0</v>
      </c>
    </row>
    <row r="56" spans="1:24" ht="15.75" thickBot="1" x14ac:dyDescent="0.3">
      <c r="A56" t="s">
        <v>75</v>
      </c>
      <c r="B56">
        <v>9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332">
        <f>AVERAGE(C47:C56)</f>
        <v>0.57583333333333331</v>
      </c>
      <c r="O56" s="332">
        <f t="shared" ref="O56" si="154">AVERAGE(D47:D56)</f>
        <v>0.3299999999999999</v>
      </c>
      <c r="P56" s="332">
        <f t="shared" ref="P56" si="155">AVERAGE(E47:E56)</f>
        <v>0.31714285714285706</v>
      </c>
      <c r="Q56" s="332">
        <f t="shared" ref="Q56" si="156">AVERAGE(F47:F56)</f>
        <v>0.14666666666666658</v>
      </c>
      <c r="R56" s="332">
        <f t="shared" ref="R56" si="157">AVERAGE(G47:G56)</f>
        <v>0.14666666666666658</v>
      </c>
      <c r="S56" s="332">
        <f t="shared" ref="S56" si="158">AVERAGE(H47:H56)</f>
        <v>0.1291666666666666</v>
      </c>
      <c r="T56" s="332">
        <f t="shared" ref="T56" si="159">AVERAGE(I47:I56)</f>
        <v>0</v>
      </c>
      <c r="U56" s="332">
        <f t="shared" ref="U56" si="160">AVERAGE(J47:J56)</f>
        <v>0</v>
      </c>
      <c r="V56" s="332">
        <f t="shared" ref="V56" si="161">AVERAGE(K47:K56)</f>
        <v>0</v>
      </c>
      <c r="W56" s="332">
        <f t="shared" ref="W56" si="162">AVERAGE(L47:L56)</f>
        <v>0</v>
      </c>
      <c r="X56" s="332">
        <f t="shared" ref="X56" si="163">AVERAGE(M47:M56)</f>
        <v>0</v>
      </c>
    </row>
    <row r="57" spans="1:24" x14ac:dyDescent="0.25">
      <c r="A57" t="s">
        <v>75</v>
      </c>
      <c r="B57">
        <v>10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340">
        <v>0.57583333333333298</v>
      </c>
      <c r="O57" s="340">
        <v>0.32999999999999902</v>
      </c>
      <c r="P57" s="340">
        <v>0.317142857142857</v>
      </c>
      <c r="Q57" s="340">
        <v>0.146666666666666</v>
      </c>
      <c r="R57" s="340">
        <v>0.146666666666666</v>
      </c>
      <c r="S57" s="340">
        <v>0.12916666666666601</v>
      </c>
      <c r="T57" s="340">
        <v>0</v>
      </c>
      <c r="U57" s="340">
        <v>0</v>
      </c>
      <c r="V57" s="340">
        <v>0</v>
      </c>
      <c r="W57" s="340">
        <v>0</v>
      </c>
      <c r="X57" s="340">
        <v>0</v>
      </c>
    </row>
    <row r="58" spans="1:24" x14ac:dyDescent="0.25">
      <c r="A58" t="s">
        <v>75</v>
      </c>
      <c r="B58">
        <v>11</v>
      </c>
      <c r="C58">
        <v>0.33333333333333298</v>
      </c>
      <c r="D58">
        <v>0.33333333333333298</v>
      </c>
      <c r="E58">
        <v>0.3</v>
      </c>
      <c r="F58">
        <v>0.22727272727272699</v>
      </c>
      <c r="G58">
        <v>0.2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24" x14ac:dyDescent="0.25">
      <c r="A59" t="s">
        <v>75</v>
      </c>
      <c r="B59">
        <v>12</v>
      </c>
      <c r="C59">
        <v>0.3</v>
      </c>
      <c r="D59">
        <v>0.3</v>
      </c>
      <c r="E59">
        <v>0.3</v>
      </c>
      <c r="F59">
        <v>0.25</v>
      </c>
      <c r="G59">
        <v>0.25</v>
      </c>
      <c r="H59">
        <v>0.186046511627906</v>
      </c>
      <c r="I59">
        <v>0.183673469387755</v>
      </c>
      <c r="J59">
        <v>0</v>
      </c>
      <c r="K59">
        <v>0</v>
      </c>
      <c r="L59">
        <v>0</v>
      </c>
      <c r="M59">
        <v>0</v>
      </c>
    </row>
    <row r="60" spans="1:24" x14ac:dyDescent="0.25">
      <c r="A60" t="s">
        <v>75</v>
      </c>
      <c r="B60">
        <v>13</v>
      </c>
      <c r="C60">
        <v>1</v>
      </c>
      <c r="D60">
        <v>0.11111111111111099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24" x14ac:dyDescent="0.25">
      <c r="A61" t="s">
        <v>75</v>
      </c>
      <c r="B61">
        <v>14</v>
      </c>
      <c r="C61">
        <v>0.238095238095238</v>
      </c>
      <c r="D61">
        <v>0.238095238095238</v>
      </c>
      <c r="E61">
        <v>0.238095238095238</v>
      </c>
      <c r="F61">
        <v>0.157894736842105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24" x14ac:dyDescent="0.25">
      <c r="A62" t="s">
        <v>75</v>
      </c>
      <c r="B62">
        <v>15</v>
      </c>
      <c r="C62">
        <v>1</v>
      </c>
      <c r="D62">
        <v>0.66666666666666596</v>
      </c>
      <c r="E62">
        <v>0.57142857142857095</v>
      </c>
      <c r="F62">
        <v>0.155555555555555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24" x14ac:dyDescent="0.25">
      <c r="A63" t="s">
        <v>75</v>
      </c>
      <c r="B63">
        <v>16</v>
      </c>
      <c r="C63">
        <v>1</v>
      </c>
      <c r="D63">
        <v>1</v>
      </c>
      <c r="E63">
        <v>1</v>
      </c>
      <c r="F63">
        <v>0.8</v>
      </c>
      <c r="G63">
        <v>0.8</v>
      </c>
      <c r="H63">
        <v>0.625</v>
      </c>
      <c r="I63">
        <v>0.54545454545454497</v>
      </c>
      <c r="J63">
        <v>0.36842105263157798</v>
      </c>
      <c r="K63">
        <v>0.33333333333333298</v>
      </c>
      <c r="L63">
        <v>0</v>
      </c>
      <c r="M63">
        <v>0</v>
      </c>
      <c r="N63">
        <f>SUM(C57:C66)</f>
        <v>6.0047619047619039</v>
      </c>
      <c r="O63">
        <f t="shared" ref="O63" si="164">SUM(D57:D66)</f>
        <v>4.0133089133089106</v>
      </c>
      <c r="P63">
        <f t="shared" ref="P63" si="165">SUM(E57:E66)</f>
        <v>3.5428571428571418</v>
      </c>
      <c r="Q63">
        <f t="shared" ref="Q63" si="166">SUM(F57:F66)</f>
        <v>2.3850492608051379</v>
      </c>
      <c r="R63">
        <f t="shared" ref="R63" si="167">SUM(G57:G66)</f>
        <v>2.0443262411347511</v>
      </c>
      <c r="S63">
        <f t="shared" ref="S63" si="168">SUM(H57:H66)</f>
        <v>1.6053727527626571</v>
      </c>
      <c r="T63">
        <f t="shared" ref="T63" si="169">SUM(I57:I66)</f>
        <v>1.023454255977051</v>
      </c>
      <c r="U63">
        <f t="shared" ref="U63" si="170">SUM(J57:J66)</f>
        <v>0.66274729376632902</v>
      </c>
      <c r="V63">
        <f t="shared" ref="V63" si="171">SUM(K57:K66)</f>
        <v>0.33333333333333298</v>
      </c>
      <c r="W63">
        <f t="shared" ref="W63" si="172">SUM(L57:L66)</f>
        <v>0</v>
      </c>
      <c r="X63">
        <f t="shared" ref="X63" si="173">SUM(M57:M66)</f>
        <v>0</v>
      </c>
    </row>
    <row r="64" spans="1:24" x14ac:dyDescent="0.25">
      <c r="A64" t="s">
        <v>75</v>
      </c>
      <c r="B64">
        <v>17</v>
      </c>
      <c r="C64">
        <v>1</v>
      </c>
      <c r="D64">
        <v>1</v>
      </c>
      <c r="E64">
        <v>1</v>
      </c>
      <c r="F64">
        <v>0.66666666666666596</v>
      </c>
      <c r="G64">
        <v>0.66666666666666596</v>
      </c>
      <c r="H64">
        <v>0.66666666666666596</v>
      </c>
      <c r="I64">
        <v>0.16666666666666599</v>
      </c>
      <c r="J64">
        <v>0.16666666666666599</v>
      </c>
      <c r="K64">
        <v>0</v>
      </c>
      <c r="L64">
        <v>0</v>
      </c>
      <c r="M64">
        <v>0</v>
      </c>
      <c r="N64">
        <f>COUNT(C57:C66)</f>
        <v>10</v>
      </c>
      <c r="O64">
        <f t="shared" ref="O64" si="174">COUNT(D57:D66)</f>
        <v>10</v>
      </c>
      <c r="P64">
        <f t="shared" ref="P64" si="175">COUNT(E57:E66)</f>
        <v>10</v>
      </c>
      <c r="Q64">
        <f t="shared" ref="Q64" si="176">COUNT(F57:F66)</f>
        <v>10</v>
      </c>
      <c r="R64">
        <f t="shared" ref="R64" si="177">COUNT(G57:G66)</f>
        <v>10</v>
      </c>
      <c r="S64">
        <f t="shared" ref="S64" si="178">COUNT(H57:H66)</f>
        <v>10</v>
      </c>
      <c r="T64">
        <f t="shared" ref="T64" si="179">COUNT(I57:I66)</f>
        <v>10</v>
      </c>
      <c r="U64">
        <f t="shared" ref="U64" si="180">COUNT(J57:J66)</f>
        <v>10</v>
      </c>
      <c r="V64">
        <f t="shared" ref="V64" si="181">COUNT(K57:K66)</f>
        <v>10</v>
      </c>
      <c r="W64">
        <f t="shared" ref="W64" si="182">COUNT(L57:L66)</f>
        <v>10</v>
      </c>
      <c r="X64">
        <f t="shared" ref="X64" si="183">COUNT(M57:M66)</f>
        <v>10</v>
      </c>
    </row>
    <row r="65" spans="1:24" x14ac:dyDescent="0.25">
      <c r="A65" t="s">
        <v>75</v>
      </c>
      <c r="B65">
        <v>18</v>
      </c>
      <c r="C65">
        <v>0.133333333333333</v>
      </c>
      <c r="D65">
        <v>0.133333333333333</v>
      </c>
      <c r="E65">
        <v>0.133333333333333</v>
      </c>
      <c r="F65">
        <v>0.12765957446808501</v>
      </c>
      <c r="G65">
        <v>0.12765957446808501</v>
      </c>
      <c r="H65">
        <v>0.12765957446808501</v>
      </c>
      <c r="I65">
        <v>0.12765957446808501</v>
      </c>
      <c r="J65">
        <v>0.12765957446808501</v>
      </c>
      <c r="K65">
        <v>0</v>
      </c>
      <c r="L65">
        <v>0</v>
      </c>
      <c r="M65">
        <v>0</v>
      </c>
      <c r="N65">
        <f>N63/N64</f>
        <v>0.60047619047619039</v>
      </c>
      <c r="O65">
        <f t="shared" ref="O65" si="184">O63/O64</f>
        <v>0.40133089133089106</v>
      </c>
      <c r="P65">
        <f t="shared" ref="P65" si="185">P63/P64</f>
        <v>0.3542857142857142</v>
      </c>
      <c r="Q65">
        <f t="shared" ref="Q65" si="186">Q63/Q64</f>
        <v>0.2385049260805138</v>
      </c>
      <c r="R65">
        <f t="shared" ref="R65" si="187">R63/R64</f>
        <v>0.20443262411347513</v>
      </c>
      <c r="S65">
        <f t="shared" ref="S65" si="188">S63/S64</f>
        <v>0.16053727527626571</v>
      </c>
      <c r="T65">
        <f t="shared" ref="T65" si="189">T63/T64</f>
        <v>0.1023454255977051</v>
      </c>
      <c r="U65">
        <f t="shared" ref="U65" si="190">U63/U64</f>
        <v>6.6274729376632896E-2</v>
      </c>
      <c r="V65">
        <f t="shared" ref="V65" si="191">V63/V64</f>
        <v>3.3333333333333298E-2</v>
      </c>
      <c r="W65">
        <f t="shared" ref="W65" si="192">W63/W64</f>
        <v>0</v>
      </c>
      <c r="X65">
        <f t="shared" ref="X65" si="193">X63/X64</f>
        <v>0</v>
      </c>
    </row>
    <row r="66" spans="1:24" ht="15.75" thickBot="1" x14ac:dyDescent="0.3">
      <c r="A66" t="s">
        <v>75</v>
      </c>
      <c r="B66">
        <v>19</v>
      </c>
      <c r="C66">
        <v>1</v>
      </c>
      <c r="D66">
        <v>0.23076923076923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332">
        <f>AVERAGE(C57:C66)</f>
        <v>0.60047619047619039</v>
      </c>
      <c r="O66" s="332">
        <f t="shared" ref="O66" si="194">AVERAGE(D57:D66)</f>
        <v>0.40133089133089106</v>
      </c>
      <c r="P66" s="332">
        <f t="shared" ref="P66" si="195">AVERAGE(E57:E66)</f>
        <v>0.3542857142857142</v>
      </c>
      <c r="Q66" s="332">
        <f t="shared" ref="Q66" si="196">AVERAGE(F57:F66)</f>
        <v>0.2385049260805138</v>
      </c>
      <c r="R66" s="332">
        <f t="shared" ref="R66" si="197">AVERAGE(G57:G66)</f>
        <v>0.20443262411347513</v>
      </c>
      <c r="S66" s="332">
        <f t="shared" ref="S66" si="198">AVERAGE(H57:H66)</f>
        <v>0.16053727527626571</v>
      </c>
      <c r="T66" s="332">
        <f t="shared" ref="T66" si="199">AVERAGE(I57:I66)</f>
        <v>0.1023454255977051</v>
      </c>
      <c r="U66" s="332">
        <f t="shared" ref="U66" si="200">AVERAGE(J57:J66)</f>
        <v>6.6274729376632896E-2</v>
      </c>
      <c r="V66" s="332">
        <f t="shared" ref="V66" si="201">AVERAGE(K57:K66)</f>
        <v>3.3333333333333298E-2</v>
      </c>
      <c r="W66" s="332">
        <f t="shared" ref="W66" si="202">AVERAGE(L57:L66)</f>
        <v>0</v>
      </c>
      <c r="X66" s="332">
        <f t="shared" ref="X66" si="203">AVERAGE(M57:M66)</f>
        <v>0</v>
      </c>
    </row>
    <row r="67" spans="1:24" x14ac:dyDescent="0.25">
      <c r="A67" t="s">
        <v>75</v>
      </c>
      <c r="B67">
        <v>20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340">
        <v>0.60047619047619005</v>
      </c>
      <c r="O67" s="340">
        <v>0.401330891330891</v>
      </c>
      <c r="P67" s="340">
        <v>0.35428571428571398</v>
      </c>
      <c r="Q67" s="340">
        <v>0.23850492608051299</v>
      </c>
      <c r="R67" s="340">
        <v>0.20443262411347499</v>
      </c>
      <c r="S67" s="340">
        <v>0.16053727527626499</v>
      </c>
      <c r="T67" s="340">
        <v>0.102345425597705</v>
      </c>
      <c r="U67" s="340">
        <v>6.6274729376632993E-2</v>
      </c>
      <c r="V67" s="340">
        <v>3.3333333333333298E-2</v>
      </c>
      <c r="W67" s="340">
        <v>0</v>
      </c>
      <c r="X67" s="340">
        <v>0</v>
      </c>
    </row>
    <row r="68" spans="1:24" x14ac:dyDescent="0.25">
      <c r="A68" t="s">
        <v>75</v>
      </c>
      <c r="B68">
        <v>21</v>
      </c>
      <c r="C68">
        <v>0.33333333333333298</v>
      </c>
      <c r="D68">
        <v>0.33333333333333298</v>
      </c>
      <c r="E68">
        <v>0.3</v>
      </c>
      <c r="F68">
        <v>0.22727272727272699</v>
      </c>
      <c r="G68">
        <v>0.2</v>
      </c>
      <c r="H68">
        <v>0.13888888888888801</v>
      </c>
      <c r="I68">
        <v>0.13888888888888801</v>
      </c>
      <c r="J68">
        <v>0.13095238095237999</v>
      </c>
      <c r="K68">
        <v>0.12765957446808501</v>
      </c>
      <c r="L68">
        <v>0</v>
      </c>
      <c r="M68">
        <v>0</v>
      </c>
    </row>
    <row r="69" spans="1:24" x14ac:dyDescent="0.25">
      <c r="A69" t="s">
        <v>75</v>
      </c>
      <c r="B69">
        <v>22</v>
      </c>
      <c r="C69">
        <v>0.3</v>
      </c>
      <c r="D69">
        <v>0.3</v>
      </c>
      <c r="E69">
        <v>0.3</v>
      </c>
      <c r="F69">
        <v>0.25</v>
      </c>
      <c r="G69">
        <v>0.25</v>
      </c>
      <c r="H69">
        <v>0.19230769230769201</v>
      </c>
      <c r="I69">
        <v>0.19230769230769201</v>
      </c>
      <c r="J69">
        <v>0.15942028985507201</v>
      </c>
      <c r="K69">
        <v>0.15584415584415501</v>
      </c>
      <c r="L69">
        <v>0</v>
      </c>
      <c r="M69">
        <v>0</v>
      </c>
    </row>
    <row r="70" spans="1:24" x14ac:dyDescent="0.25">
      <c r="A70" t="s">
        <v>75</v>
      </c>
      <c r="B70">
        <v>23</v>
      </c>
      <c r="C70">
        <v>1</v>
      </c>
      <c r="D70">
        <v>0.11111111111111099</v>
      </c>
      <c r="E70">
        <v>7.1428571428571397E-2</v>
      </c>
      <c r="F70">
        <v>7.1428571428571397E-2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24" x14ac:dyDescent="0.25">
      <c r="A71" t="s">
        <v>75</v>
      </c>
      <c r="B71">
        <v>24</v>
      </c>
      <c r="C71">
        <v>0.238095238095238</v>
      </c>
      <c r="D71">
        <v>0.238095238095238</v>
      </c>
      <c r="E71">
        <v>0.238095238095238</v>
      </c>
      <c r="F71">
        <v>0.157894736842105</v>
      </c>
      <c r="G71">
        <v>0.12</v>
      </c>
      <c r="H71">
        <v>0.12</v>
      </c>
      <c r="I71">
        <v>0.12</v>
      </c>
      <c r="J71">
        <v>0</v>
      </c>
      <c r="K71">
        <v>0</v>
      </c>
      <c r="L71">
        <v>0</v>
      </c>
      <c r="M71">
        <v>0</v>
      </c>
    </row>
    <row r="72" spans="1:24" x14ac:dyDescent="0.25">
      <c r="A72" t="s">
        <v>75</v>
      </c>
      <c r="B72">
        <v>25</v>
      </c>
      <c r="C72">
        <v>1</v>
      </c>
      <c r="D72">
        <v>0.66666666666666596</v>
      </c>
      <c r="E72">
        <v>0.57142857142857095</v>
      </c>
      <c r="F72">
        <v>0.155555555555555</v>
      </c>
      <c r="G72">
        <v>0.113924050632911</v>
      </c>
      <c r="H72">
        <v>0.113924050632911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24" x14ac:dyDescent="0.25">
      <c r="A73" t="s">
        <v>75</v>
      </c>
      <c r="B73">
        <v>26</v>
      </c>
      <c r="C73">
        <v>1</v>
      </c>
      <c r="D73">
        <v>1</v>
      </c>
      <c r="E73">
        <v>1</v>
      </c>
      <c r="F73">
        <v>0.8</v>
      </c>
      <c r="G73">
        <v>0.8</v>
      </c>
      <c r="H73">
        <v>0.625</v>
      </c>
      <c r="I73">
        <v>0.54545454545454497</v>
      </c>
      <c r="J73">
        <v>0.36842105263157798</v>
      </c>
      <c r="K73">
        <v>0.33333333333333298</v>
      </c>
      <c r="L73">
        <v>9.4736842105263105E-2</v>
      </c>
      <c r="M73">
        <v>9.4736842105263105E-2</v>
      </c>
      <c r="N73">
        <f>SUM(C67:C76)</f>
        <v>6.0047619047619039</v>
      </c>
      <c r="O73">
        <f t="shared" ref="O73" si="204">SUM(D67:D76)</f>
        <v>4.0133089133089106</v>
      </c>
      <c r="P73">
        <f t="shared" ref="P73" si="205">SUM(E67:E76)</f>
        <v>3.614285714285713</v>
      </c>
      <c r="Q73" s="324">
        <f t="shared" ref="Q73" si="206">SUM(F67:F76)</f>
        <v>2.4564778322337095</v>
      </c>
      <c r="R73">
        <f t="shared" ref="R73" si="207">SUM(G67:G76)</f>
        <v>2.2782502917676624</v>
      </c>
      <c r="S73">
        <f t="shared" ref="S73" si="208">SUM(H67:H76)</f>
        <v>1.9844468729642419</v>
      </c>
      <c r="T73">
        <f t="shared" ref="T73" si="209">SUM(I67:I76)</f>
        <v>1.290977367785876</v>
      </c>
      <c r="U73">
        <f t="shared" ref="U73" si="210">SUM(J67:J76)</f>
        <v>0.9531199645737809</v>
      </c>
      <c r="V73">
        <f t="shared" ref="V73" si="211">SUM(K67:K76)</f>
        <v>0.71405928586779521</v>
      </c>
      <c r="W73">
        <f t="shared" ref="W73" si="212">SUM(L67:L76)</f>
        <v>9.4736842105263105E-2</v>
      </c>
      <c r="X73">
        <f t="shared" ref="X73" si="213">SUM(M67:M76)</f>
        <v>9.4736842105263105E-2</v>
      </c>
    </row>
    <row r="74" spans="1:24" x14ac:dyDescent="0.25">
      <c r="A74" t="s">
        <v>75</v>
      </c>
      <c r="B74">
        <v>27</v>
      </c>
      <c r="C74">
        <v>1</v>
      </c>
      <c r="D74">
        <v>1</v>
      </c>
      <c r="E74">
        <v>1</v>
      </c>
      <c r="F74">
        <v>0.66666666666666596</v>
      </c>
      <c r="G74">
        <v>0.66666666666666596</v>
      </c>
      <c r="H74">
        <v>0.66666666666666596</v>
      </c>
      <c r="I74">
        <v>0.16666666666666599</v>
      </c>
      <c r="J74">
        <v>0.16666666666666599</v>
      </c>
      <c r="K74">
        <v>0</v>
      </c>
      <c r="L74">
        <v>0</v>
      </c>
      <c r="M74">
        <v>0</v>
      </c>
      <c r="N74">
        <f>COUNT(C67:C76)</f>
        <v>10</v>
      </c>
      <c r="O74">
        <f t="shared" ref="O74" si="214">COUNT(D67:D76)</f>
        <v>10</v>
      </c>
      <c r="P74">
        <f t="shared" ref="P74" si="215">COUNT(E67:E76)</f>
        <v>10</v>
      </c>
      <c r="Q74" s="324">
        <f t="shared" ref="Q74" si="216">COUNT(F67:F76)</f>
        <v>10</v>
      </c>
      <c r="R74">
        <f t="shared" ref="R74" si="217">COUNT(G67:G76)</f>
        <v>10</v>
      </c>
      <c r="S74">
        <f t="shared" ref="S74" si="218">COUNT(H67:H76)</f>
        <v>10</v>
      </c>
      <c r="T74">
        <f t="shared" ref="T74" si="219">COUNT(I67:I76)</f>
        <v>10</v>
      </c>
      <c r="U74">
        <f t="shared" ref="U74" si="220">COUNT(J67:J76)</f>
        <v>10</v>
      </c>
      <c r="V74">
        <f t="shared" ref="V74" si="221">COUNT(K67:K76)</f>
        <v>10</v>
      </c>
      <c r="W74">
        <f t="shared" ref="W74" si="222">COUNT(L67:L76)</f>
        <v>10</v>
      </c>
      <c r="X74">
        <f t="shared" ref="X74" si="223">COUNT(M67:M76)</f>
        <v>10</v>
      </c>
    </row>
    <row r="75" spans="1:24" x14ac:dyDescent="0.25">
      <c r="A75" t="s">
        <v>75</v>
      </c>
      <c r="B75">
        <v>28</v>
      </c>
      <c r="C75">
        <v>0.133333333333333</v>
      </c>
      <c r="D75">
        <v>0.133333333333333</v>
      </c>
      <c r="E75">
        <v>0.133333333333333</v>
      </c>
      <c r="F75">
        <v>0.12765957446808501</v>
      </c>
      <c r="G75">
        <v>0.12765957446808501</v>
      </c>
      <c r="H75">
        <v>0.12765957446808501</v>
      </c>
      <c r="I75">
        <v>0.12765957446808501</v>
      </c>
      <c r="J75">
        <v>0.12765957446808501</v>
      </c>
      <c r="K75">
        <v>9.7222222222222196E-2</v>
      </c>
      <c r="L75">
        <v>0</v>
      </c>
      <c r="M75">
        <v>0</v>
      </c>
      <c r="N75">
        <f>N73/N74</f>
        <v>0.60047619047619039</v>
      </c>
      <c r="O75">
        <f t="shared" ref="O75" si="224">O73/O74</f>
        <v>0.40133089133089106</v>
      </c>
      <c r="P75">
        <f t="shared" ref="P75" si="225">P73/P74</f>
        <v>0.36142857142857132</v>
      </c>
      <c r="Q75" s="324">
        <f t="shared" ref="Q75" si="226">Q73/Q74</f>
        <v>0.24564778322337094</v>
      </c>
      <c r="R75">
        <f t="shared" ref="R75" si="227">R73/R74</f>
        <v>0.22782502917676623</v>
      </c>
      <c r="S75">
        <f t="shared" ref="S75" si="228">S73/S74</f>
        <v>0.1984446872964242</v>
      </c>
      <c r="T75">
        <f t="shared" ref="T75" si="229">T73/T74</f>
        <v>0.1290977367785876</v>
      </c>
      <c r="U75">
        <f t="shared" ref="U75" si="230">U73/U74</f>
        <v>9.531199645737809E-2</v>
      </c>
      <c r="V75">
        <f t="shared" ref="V75" si="231">V73/V74</f>
        <v>7.1405928586779521E-2</v>
      </c>
      <c r="W75">
        <f t="shared" ref="W75" si="232">W73/W74</f>
        <v>9.4736842105263112E-3</v>
      </c>
      <c r="X75">
        <f t="shared" ref="X75" si="233">X73/X74</f>
        <v>9.4736842105263112E-3</v>
      </c>
    </row>
    <row r="76" spans="1:24" ht="15.75" thickBot="1" x14ac:dyDescent="0.3">
      <c r="A76" t="s">
        <v>75</v>
      </c>
      <c r="B76">
        <v>29</v>
      </c>
      <c r="C76">
        <v>1</v>
      </c>
      <c r="D76">
        <v>0.23076923076923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332">
        <f>AVERAGE(C67:C76)</f>
        <v>0.60047619047619039</v>
      </c>
      <c r="O76" s="332">
        <f t="shared" ref="O76" si="234">AVERAGE(D67:D76)</f>
        <v>0.40133089133089106</v>
      </c>
      <c r="P76" s="332">
        <f t="shared" ref="P76" si="235">AVERAGE(E67:E76)</f>
        <v>0.36142857142857132</v>
      </c>
      <c r="Q76" s="332">
        <f t="shared" ref="Q76" si="236">AVERAGE(F67:F76)</f>
        <v>0.24564778322337094</v>
      </c>
      <c r="R76" s="332">
        <f t="shared" ref="R76" si="237">AVERAGE(G67:G76)</f>
        <v>0.22782502917676623</v>
      </c>
      <c r="S76" s="332">
        <f t="shared" ref="S76" si="238">AVERAGE(H67:H76)</f>
        <v>0.1984446872964242</v>
      </c>
      <c r="T76" s="332">
        <f t="shared" ref="T76" si="239">AVERAGE(I67:I76)</f>
        <v>0.1290977367785876</v>
      </c>
      <c r="U76" s="332">
        <f t="shared" ref="U76" si="240">AVERAGE(J67:J76)</f>
        <v>9.531199645737809E-2</v>
      </c>
      <c r="V76" s="332">
        <f t="shared" ref="V76" si="241">AVERAGE(K67:K76)</f>
        <v>7.1405928586779521E-2</v>
      </c>
      <c r="W76" s="332">
        <f t="shared" ref="W76" si="242">AVERAGE(L67:L76)</f>
        <v>9.4736842105263112E-3</v>
      </c>
      <c r="X76" s="332">
        <f t="shared" ref="X76" si="243">AVERAGE(M67:M76)</f>
        <v>9.4736842105263112E-3</v>
      </c>
    </row>
    <row r="77" spans="1:24" x14ac:dyDescent="0.25">
      <c r="A77" t="s">
        <v>75</v>
      </c>
      <c r="B77">
        <v>30</v>
      </c>
      <c r="C77">
        <v>4.1666666666666602E-2</v>
      </c>
      <c r="D77">
        <v>4.1666666666666602E-2</v>
      </c>
      <c r="E77">
        <v>2.3041474654377802E-3</v>
      </c>
      <c r="F77">
        <v>2.3041474654377802E-3</v>
      </c>
      <c r="G77">
        <v>2.3041474654377802E-3</v>
      </c>
      <c r="H77">
        <v>2.3041474654377802E-3</v>
      </c>
      <c r="I77">
        <v>2.3041474654377802E-3</v>
      </c>
      <c r="J77">
        <v>2.3041474654377802E-3</v>
      </c>
      <c r="K77">
        <v>2.3041474654377802E-3</v>
      </c>
      <c r="L77">
        <v>2.3041474654377802E-3</v>
      </c>
      <c r="M77">
        <v>2.3041474654377802E-3</v>
      </c>
      <c r="N77" s="340">
        <v>0.60047619047619005</v>
      </c>
      <c r="O77" s="340">
        <v>0.401330891330891</v>
      </c>
      <c r="P77" s="340">
        <v>0.36142857142857099</v>
      </c>
      <c r="Q77" s="340">
        <v>0.245647783223371</v>
      </c>
      <c r="R77" s="340">
        <v>0.227825029176766</v>
      </c>
      <c r="S77" s="340">
        <v>0.198444687296424</v>
      </c>
      <c r="T77" s="340">
        <v>0.12909773677858699</v>
      </c>
      <c r="U77" s="340">
        <v>9.5311996457378395E-2</v>
      </c>
      <c r="V77" s="340">
        <v>7.1405928586779605E-2</v>
      </c>
      <c r="W77" s="340">
        <v>9.4736842105263095E-3</v>
      </c>
      <c r="X77" s="340">
        <v>9.4736842105263095E-3</v>
      </c>
    </row>
    <row r="78" spans="1:24" x14ac:dyDescent="0.25">
      <c r="A78" t="s">
        <v>75</v>
      </c>
      <c r="B78">
        <v>31</v>
      </c>
      <c r="C78">
        <v>0.33333333333333298</v>
      </c>
      <c r="D78">
        <v>0.33333333333333298</v>
      </c>
      <c r="E78">
        <v>0.3</v>
      </c>
      <c r="F78">
        <v>0.22727272727272699</v>
      </c>
      <c r="G78">
        <v>0.2</v>
      </c>
      <c r="H78">
        <v>0.13888888888888801</v>
      </c>
      <c r="I78">
        <v>0.13888888888888801</v>
      </c>
      <c r="J78">
        <v>0.13095238095237999</v>
      </c>
      <c r="K78">
        <v>0.12765957446808501</v>
      </c>
      <c r="L78">
        <v>6.3291139240506306E-2</v>
      </c>
      <c r="M78">
        <v>6.3291139240506306E-2</v>
      </c>
    </row>
    <row r="79" spans="1:24" x14ac:dyDescent="0.25">
      <c r="A79" t="s">
        <v>75</v>
      </c>
      <c r="B79">
        <v>32</v>
      </c>
      <c r="C79">
        <v>0.3</v>
      </c>
      <c r="D79">
        <v>0.3</v>
      </c>
      <c r="E79">
        <v>0.3</v>
      </c>
      <c r="F79">
        <v>0.25</v>
      </c>
      <c r="G79">
        <v>0.25</v>
      </c>
      <c r="H79">
        <v>0.19230769230769201</v>
      </c>
      <c r="I79">
        <v>0.19230769230769201</v>
      </c>
      <c r="J79">
        <v>0.15942028985507201</v>
      </c>
      <c r="K79">
        <v>0.15584415584415501</v>
      </c>
      <c r="L79">
        <v>6.5217391304347797E-2</v>
      </c>
      <c r="M79">
        <v>6.5217391304347797E-2</v>
      </c>
    </row>
    <row r="80" spans="1:24" x14ac:dyDescent="0.25">
      <c r="A80" t="s">
        <v>75</v>
      </c>
      <c r="B80">
        <v>33</v>
      </c>
      <c r="C80">
        <v>1</v>
      </c>
      <c r="D80">
        <v>0.11111111111111099</v>
      </c>
      <c r="E80">
        <v>7.1428571428571397E-2</v>
      </c>
      <c r="F80">
        <v>7.1428571428571397E-2</v>
      </c>
      <c r="G80">
        <v>7.03125E-2</v>
      </c>
      <c r="H80">
        <v>7.03125E-2</v>
      </c>
      <c r="I80">
        <v>6.9620253164556903E-2</v>
      </c>
      <c r="J80">
        <v>0</v>
      </c>
      <c r="K80">
        <v>0</v>
      </c>
      <c r="L80">
        <v>0</v>
      </c>
      <c r="M80">
        <v>0</v>
      </c>
    </row>
    <row r="81" spans="1:24" x14ac:dyDescent="0.25">
      <c r="A81" t="s">
        <v>75</v>
      </c>
      <c r="B81">
        <v>34</v>
      </c>
      <c r="C81">
        <v>0.238095238095238</v>
      </c>
      <c r="D81">
        <v>0.238095238095238</v>
      </c>
      <c r="E81">
        <v>0.238095238095238</v>
      </c>
      <c r="F81">
        <v>0.157894736842105</v>
      </c>
      <c r="G81">
        <v>0.13008130081300801</v>
      </c>
      <c r="H81">
        <v>0.13008130081300801</v>
      </c>
      <c r="I81">
        <v>0.13008130081300801</v>
      </c>
      <c r="J81">
        <v>0.13008130081300801</v>
      </c>
      <c r="K81">
        <v>0.13008130081300801</v>
      </c>
      <c r="L81">
        <v>8.6538461538461495E-2</v>
      </c>
      <c r="M81">
        <v>0</v>
      </c>
    </row>
    <row r="82" spans="1:24" x14ac:dyDescent="0.25">
      <c r="A82" t="s">
        <v>75</v>
      </c>
      <c r="B82">
        <v>35</v>
      </c>
      <c r="C82">
        <v>1</v>
      </c>
      <c r="D82">
        <v>0.66666666666666596</v>
      </c>
      <c r="E82">
        <v>0.57142857142857095</v>
      </c>
      <c r="F82">
        <v>0.155555555555555</v>
      </c>
      <c r="G82">
        <v>0.113924050632911</v>
      </c>
      <c r="H82">
        <v>0.113924050632911</v>
      </c>
      <c r="I82">
        <v>6.5868263473053898E-2</v>
      </c>
      <c r="J82">
        <v>0</v>
      </c>
      <c r="K82">
        <v>0</v>
      </c>
      <c r="L82">
        <v>0</v>
      </c>
      <c r="M82">
        <v>0</v>
      </c>
    </row>
    <row r="83" spans="1:24" x14ac:dyDescent="0.25">
      <c r="A83" t="s">
        <v>75</v>
      </c>
      <c r="B83">
        <v>36</v>
      </c>
      <c r="C83">
        <v>1</v>
      </c>
      <c r="D83">
        <v>1</v>
      </c>
      <c r="E83">
        <v>1</v>
      </c>
      <c r="F83">
        <v>0.8</v>
      </c>
      <c r="G83">
        <v>0.8</v>
      </c>
      <c r="H83">
        <v>0.625</v>
      </c>
      <c r="I83">
        <v>0.54545454545454497</v>
      </c>
      <c r="J83">
        <v>0.36842105263157798</v>
      </c>
      <c r="K83">
        <v>0.33333333333333298</v>
      </c>
      <c r="L83">
        <v>9.4736842105263105E-2</v>
      </c>
      <c r="M83">
        <v>9.4736842105263105E-2</v>
      </c>
      <c r="N83">
        <f>SUM(C77:C86)</f>
        <v>6.0464285714285708</v>
      </c>
      <c r="O83">
        <f t="shared" ref="O83" si="244">SUM(D77:D86)</f>
        <v>4.0549755799755776</v>
      </c>
      <c r="P83">
        <f t="shared" ref="P83" si="245">SUM(E77:E86)</f>
        <v>3.6165898617511512</v>
      </c>
      <c r="Q83">
        <f t="shared" ref="Q83" si="246">SUM(F77:F86)</f>
        <v>2.4587819796991472</v>
      </c>
      <c r="R83">
        <f t="shared" ref="R83" si="247">SUM(G77:G86)</f>
        <v>2.3609482400461079</v>
      </c>
      <c r="S83">
        <f t="shared" ref="S83" si="248">SUM(H77:H86)</f>
        <v>2.0671448212426879</v>
      </c>
      <c r="T83">
        <f t="shared" ref="T83" si="249">SUM(I77:I86)</f>
        <v>1.4388513327019328</v>
      </c>
      <c r="U83">
        <f t="shared" ref="U83" si="250">SUM(J77:J86)</f>
        <v>1.0855054128522268</v>
      </c>
      <c r="V83">
        <f t="shared" ref="V83" si="251">SUM(K77:K86)</f>
        <v>0.846444734146241</v>
      </c>
      <c r="W83">
        <f t="shared" ref="W83" si="252">SUM(L77:L86)</f>
        <v>0.31208798165401652</v>
      </c>
      <c r="X83">
        <f t="shared" ref="X83" si="253">SUM(M77:M86)</f>
        <v>0.22554952011555501</v>
      </c>
    </row>
    <row r="84" spans="1:24" x14ac:dyDescent="0.25">
      <c r="A84" t="s">
        <v>75</v>
      </c>
      <c r="B84">
        <v>37</v>
      </c>
      <c r="C84">
        <v>1</v>
      </c>
      <c r="D84">
        <v>1</v>
      </c>
      <c r="E84">
        <v>1</v>
      </c>
      <c r="F84">
        <v>0.66666666666666596</v>
      </c>
      <c r="G84">
        <v>0.66666666666666596</v>
      </c>
      <c r="H84">
        <v>0.66666666666666596</v>
      </c>
      <c r="I84">
        <v>0.16666666666666599</v>
      </c>
      <c r="J84">
        <v>0.16666666666666599</v>
      </c>
      <c r="K84">
        <v>0</v>
      </c>
      <c r="L84">
        <v>0</v>
      </c>
      <c r="M84">
        <v>0</v>
      </c>
      <c r="N84">
        <f>COUNT(C77:C86)</f>
        <v>10</v>
      </c>
      <c r="O84">
        <f t="shared" ref="O84" si="254">COUNT(D77:D86)</f>
        <v>10</v>
      </c>
      <c r="P84">
        <f t="shared" ref="P84" si="255">COUNT(E77:E86)</f>
        <v>10</v>
      </c>
      <c r="Q84">
        <f t="shared" ref="Q84" si="256">COUNT(F77:F86)</f>
        <v>10</v>
      </c>
      <c r="R84">
        <f t="shared" ref="R84" si="257">COUNT(G77:G86)</f>
        <v>10</v>
      </c>
      <c r="S84">
        <f t="shared" ref="S84" si="258">COUNT(H77:H86)</f>
        <v>10</v>
      </c>
      <c r="T84">
        <f t="shared" ref="T84" si="259">COUNT(I77:I86)</f>
        <v>10</v>
      </c>
      <c r="U84">
        <f t="shared" ref="U84" si="260">COUNT(J77:J86)</f>
        <v>10</v>
      </c>
      <c r="V84">
        <f t="shared" ref="V84" si="261">COUNT(K77:K86)</f>
        <v>10</v>
      </c>
      <c r="W84">
        <f t="shared" ref="W84" si="262">COUNT(L77:L86)</f>
        <v>10</v>
      </c>
      <c r="X84">
        <f t="shared" ref="X84" si="263">COUNT(M77:M86)</f>
        <v>10</v>
      </c>
    </row>
    <row r="85" spans="1:24" x14ac:dyDescent="0.25">
      <c r="A85" t="s">
        <v>75</v>
      </c>
      <c r="B85">
        <v>38</v>
      </c>
      <c r="C85">
        <v>0.133333333333333</v>
      </c>
      <c r="D85">
        <v>0.133333333333333</v>
      </c>
      <c r="E85">
        <v>0.133333333333333</v>
      </c>
      <c r="F85">
        <v>0.12765957446808501</v>
      </c>
      <c r="G85">
        <v>0.12765957446808501</v>
      </c>
      <c r="H85">
        <v>0.12765957446808501</v>
      </c>
      <c r="I85">
        <v>0.12765957446808501</v>
      </c>
      <c r="J85">
        <v>0.12765957446808501</v>
      </c>
      <c r="K85">
        <v>9.7222222222222196E-2</v>
      </c>
      <c r="L85">
        <v>0</v>
      </c>
      <c r="M85">
        <v>0</v>
      </c>
      <c r="N85">
        <f>N83/N84</f>
        <v>0.60464285714285704</v>
      </c>
      <c r="O85">
        <f t="shared" ref="O85" si="264">O83/O84</f>
        <v>0.40549755799755777</v>
      </c>
      <c r="P85">
        <f t="shared" ref="P85" si="265">P83/P84</f>
        <v>0.3616589861751151</v>
      </c>
      <c r="Q85">
        <f t="shared" ref="Q85" si="266">Q83/Q84</f>
        <v>0.24587819796991472</v>
      </c>
      <c r="R85">
        <f t="shared" ref="R85" si="267">R83/R84</f>
        <v>0.23609482400461079</v>
      </c>
      <c r="S85">
        <f t="shared" ref="S85" si="268">S83/S84</f>
        <v>0.20671448212426879</v>
      </c>
      <c r="T85">
        <f t="shared" ref="T85" si="269">T83/T84</f>
        <v>0.14388513327019328</v>
      </c>
      <c r="U85">
        <f t="shared" ref="U85" si="270">U83/U84</f>
        <v>0.10855054128522268</v>
      </c>
      <c r="V85">
        <f t="shared" ref="V85" si="271">V83/V84</f>
        <v>8.4644473414624097E-2</v>
      </c>
      <c r="W85">
        <f t="shared" ref="W85" si="272">W83/W84</f>
        <v>3.1208798165401654E-2</v>
      </c>
      <c r="X85">
        <f t="shared" ref="X85" si="273">X83/X84</f>
        <v>2.2554952011555503E-2</v>
      </c>
    </row>
    <row r="86" spans="1:24" ht="15.75" thickBot="1" x14ac:dyDescent="0.3">
      <c r="A86" t="s">
        <v>75</v>
      </c>
      <c r="B86">
        <v>39</v>
      </c>
      <c r="C86">
        <v>1</v>
      </c>
      <c r="D86">
        <v>0.23076923076923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332">
        <f>AVERAGE(C77:C86)</f>
        <v>0.60464285714285704</v>
      </c>
      <c r="O86" s="332">
        <f t="shared" ref="O86" si="274">AVERAGE(D77:D86)</f>
        <v>0.40549755799755777</v>
      </c>
      <c r="P86" s="332">
        <f t="shared" ref="P86" si="275">AVERAGE(E77:E86)</f>
        <v>0.3616589861751151</v>
      </c>
      <c r="Q86" s="332">
        <f t="shared" ref="Q86" si="276">AVERAGE(F77:F86)</f>
        <v>0.24587819796991472</v>
      </c>
      <c r="R86" s="332">
        <f t="shared" ref="R86" si="277">AVERAGE(G77:G86)</f>
        <v>0.23609482400461079</v>
      </c>
      <c r="S86" s="332">
        <f t="shared" ref="S86" si="278">AVERAGE(H77:H86)</f>
        <v>0.20671448212426879</v>
      </c>
      <c r="T86" s="332">
        <f t="shared" ref="T86" si="279">AVERAGE(I77:I86)</f>
        <v>0.14388513327019328</v>
      </c>
      <c r="U86" s="332">
        <f t="shared" ref="U86" si="280">AVERAGE(J77:J86)</f>
        <v>0.10855054128522268</v>
      </c>
      <c r="V86" s="332">
        <f t="shared" ref="V86" si="281">AVERAGE(K77:K86)</f>
        <v>8.4644473414624097E-2</v>
      </c>
      <c r="W86" s="332">
        <f t="shared" ref="W86" si="282">AVERAGE(L77:L86)</f>
        <v>3.1208798165401654E-2</v>
      </c>
      <c r="X86" s="332">
        <f t="shared" ref="X86" si="283">AVERAGE(M77:M86)</f>
        <v>2.2554952011555503E-2</v>
      </c>
    </row>
    <row r="87" spans="1:24" x14ac:dyDescent="0.25">
      <c r="N87" s="340">
        <v>0.60464285714285704</v>
      </c>
      <c r="O87" s="340">
        <v>0.40549755799755799</v>
      </c>
      <c r="P87" s="340">
        <v>0.36165898617511499</v>
      </c>
      <c r="Q87" s="340">
        <v>0.245878197969914</v>
      </c>
      <c r="R87" s="340">
        <v>0.23609482400460999</v>
      </c>
      <c r="S87" s="340">
        <v>0.20671448212426899</v>
      </c>
      <c r="T87" s="340">
        <v>0.14388513327019301</v>
      </c>
      <c r="U87" s="340">
        <v>0.108550541285223</v>
      </c>
      <c r="V87" s="340">
        <v>8.4644473414624194E-2</v>
      </c>
      <c r="W87" s="340">
        <v>3.1208798165401602E-2</v>
      </c>
      <c r="X87" s="340">
        <v>2.2554952011555499E-2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A16" sqref="A16:M19"/>
    </sheetView>
  </sheetViews>
  <sheetFormatPr defaultRowHeight="15" x14ac:dyDescent="0.25"/>
  <cols>
    <col min="1" max="1" width="10.85546875" bestFit="1" customWidth="1"/>
    <col min="2" max="2" width="2" bestFit="1" customWidth="1"/>
    <col min="3" max="13" width="10.7109375" customWidth="1"/>
  </cols>
  <sheetData>
    <row r="1" spans="1:13" x14ac:dyDescent="0.25">
      <c r="A1" t="s">
        <v>140</v>
      </c>
      <c r="B1" t="s">
        <v>141</v>
      </c>
      <c r="C1" s="2">
        <v>0.57583333333333298</v>
      </c>
      <c r="D1" s="2">
        <v>0.32999999999999902</v>
      </c>
      <c r="E1" s="2">
        <v>0.317142857142857</v>
      </c>
      <c r="F1" s="2">
        <v>0.146666666666666</v>
      </c>
      <c r="G1" s="2">
        <v>0.146666666666666</v>
      </c>
      <c r="H1" s="2">
        <v>0.12916666666666601</v>
      </c>
      <c r="I1" s="2">
        <v>0</v>
      </c>
      <c r="J1" s="2">
        <v>0</v>
      </c>
      <c r="K1" s="2">
        <v>0</v>
      </c>
      <c r="L1" s="2">
        <v>0</v>
      </c>
      <c r="M1" s="2">
        <v>0</v>
      </c>
    </row>
    <row r="2" spans="1:13" x14ac:dyDescent="0.25">
      <c r="A2" t="s">
        <v>142</v>
      </c>
      <c r="B2" t="s">
        <v>141</v>
      </c>
      <c r="C2" s="2">
        <v>0.60047619047619005</v>
      </c>
      <c r="D2" s="2">
        <v>0.401330891330891</v>
      </c>
      <c r="E2" s="2">
        <v>0.35428571428571398</v>
      </c>
      <c r="F2" s="2">
        <v>0.23850492608051299</v>
      </c>
      <c r="G2" s="2">
        <v>0.20443262411347499</v>
      </c>
      <c r="H2" s="2">
        <v>0.16053727527626499</v>
      </c>
      <c r="I2" s="2">
        <v>0.102345425597705</v>
      </c>
      <c r="J2" s="2">
        <v>6.6274729376632993E-2</v>
      </c>
      <c r="K2" s="2">
        <v>3.3333333333333298E-2</v>
      </c>
      <c r="L2" s="2">
        <v>0</v>
      </c>
      <c r="M2" s="2">
        <v>0</v>
      </c>
    </row>
    <row r="3" spans="1:13" x14ac:dyDescent="0.25">
      <c r="A3" t="s">
        <v>143</v>
      </c>
      <c r="B3" t="s">
        <v>141</v>
      </c>
      <c r="C3" s="2">
        <v>0.60047619047619005</v>
      </c>
      <c r="D3" s="2">
        <v>0.401330891330891</v>
      </c>
      <c r="E3" s="2">
        <v>0.36142857142857099</v>
      </c>
      <c r="F3" s="2">
        <v>0.245647783223371</v>
      </c>
      <c r="G3" s="2">
        <v>0.227825029176766</v>
      </c>
      <c r="H3" s="2">
        <v>0.198444687296424</v>
      </c>
      <c r="I3" s="2">
        <v>0.12909773677858699</v>
      </c>
      <c r="J3" s="2">
        <v>9.5311996457378395E-2</v>
      </c>
      <c r="K3" s="2">
        <v>7.1405928586779605E-2</v>
      </c>
      <c r="L3" s="2">
        <v>9.4736842105263095E-3</v>
      </c>
      <c r="M3" s="2">
        <v>9.4736842105263095E-3</v>
      </c>
    </row>
    <row r="4" spans="1:13" x14ac:dyDescent="0.25">
      <c r="A4" t="s">
        <v>144</v>
      </c>
      <c r="B4" t="s">
        <v>141</v>
      </c>
      <c r="C4" s="2">
        <v>0.60464285714285704</v>
      </c>
      <c r="D4" s="2">
        <v>0.40549755799755799</v>
      </c>
      <c r="E4" s="2">
        <v>0.36165898617511499</v>
      </c>
      <c r="F4" s="2">
        <v>0.245878197969914</v>
      </c>
      <c r="G4" s="2">
        <v>0.23609482400460999</v>
      </c>
      <c r="H4" s="2">
        <v>0.20671448212426899</v>
      </c>
      <c r="I4" s="2">
        <v>0.14388513327019301</v>
      </c>
      <c r="J4" s="2">
        <v>0.108550541285223</v>
      </c>
      <c r="K4" s="2">
        <v>8.4644473414624194E-2</v>
      </c>
      <c r="L4" s="2">
        <v>3.1208798165401602E-2</v>
      </c>
      <c r="M4" s="2">
        <v>2.2554952011555499E-2</v>
      </c>
    </row>
    <row r="5" spans="1:13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t="s">
        <v>140</v>
      </c>
      <c r="B6" t="s">
        <v>141</v>
      </c>
      <c r="C6" s="2">
        <v>0.57583333333333298</v>
      </c>
      <c r="D6" s="2">
        <v>0.32999999999999902</v>
      </c>
      <c r="E6" s="2">
        <v>0.317142857142857</v>
      </c>
      <c r="F6" s="2">
        <v>0.146666666666666</v>
      </c>
      <c r="G6" s="2">
        <v>0.146666666666666</v>
      </c>
      <c r="H6" s="2">
        <v>0.12916666666666601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x14ac:dyDescent="0.25">
      <c r="A7" t="s">
        <v>142</v>
      </c>
      <c r="B7" t="s">
        <v>141</v>
      </c>
      <c r="C7" s="2">
        <v>0.60047619047619005</v>
      </c>
      <c r="D7" s="2">
        <v>0.401330891330891</v>
      </c>
      <c r="E7" s="2">
        <v>0.35428571428571398</v>
      </c>
      <c r="F7" s="2">
        <v>0.23850492608051299</v>
      </c>
      <c r="G7" s="2">
        <v>0.20443262411347499</v>
      </c>
      <c r="H7" s="2">
        <v>0.16053727527626499</v>
      </c>
      <c r="I7" s="2">
        <v>0.102345425597705</v>
      </c>
      <c r="J7" s="2">
        <v>6.6274729376632993E-2</v>
      </c>
      <c r="K7" s="2">
        <v>3.3333333333333298E-2</v>
      </c>
      <c r="L7" s="2">
        <v>0</v>
      </c>
      <c r="M7" s="2">
        <v>0</v>
      </c>
    </row>
    <row r="8" spans="1:13" x14ac:dyDescent="0.25">
      <c r="A8" t="s">
        <v>143</v>
      </c>
      <c r="B8" t="s">
        <v>141</v>
      </c>
      <c r="C8" s="2">
        <v>0.65380952380952295</v>
      </c>
      <c r="D8" s="2">
        <v>0.53158730158730105</v>
      </c>
      <c r="E8" s="2">
        <v>0.51476190476190398</v>
      </c>
      <c r="F8" s="2">
        <v>0.43288182577656198</v>
      </c>
      <c r="G8" s="2">
        <v>0.41505907172995699</v>
      </c>
      <c r="H8" s="2">
        <v>0.38567872984961499</v>
      </c>
      <c r="I8" s="2">
        <v>0.21633177933177899</v>
      </c>
      <c r="J8" s="2">
        <v>0.18254603901056901</v>
      </c>
      <c r="K8" s="2">
        <v>0.16168370636455701</v>
      </c>
      <c r="L8" s="2">
        <v>0.109473684210526</v>
      </c>
      <c r="M8" s="2">
        <v>0.109473684210526</v>
      </c>
    </row>
    <row r="9" spans="1:13" x14ac:dyDescent="0.25">
      <c r="A9" t="s">
        <v>144</v>
      </c>
      <c r="B9" t="s">
        <v>141</v>
      </c>
      <c r="C9" s="2">
        <v>0.65761904761904699</v>
      </c>
      <c r="D9" s="2">
        <v>0.57752136752136696</v>
      </c>
      <c r="E9" s="2">
        <v>0.55047619047619001</v>
      </c>
      <c r="F9" s="2">
        <v>0.44320346320346299</v>
      </c>
      <c r="G9" s="2">
        <v>0.440364583333333</v>
      </c>
      <c r="H9" s="2">
        <v>0.43703124999999998</v>
      </c>
      <c r="I9" s="2">
        <v>0.28696202531645498</v>
      </c>
      <c r="J9" s="2">
        <v>0.26879551820728198</v>
      </c>
      <c r="K9" s="2">
        <v>0.25531053008244797</v>
      </c>
      <c r="L9" s="2">
        <v>0.24997245179063299</v>
      </c>
      <c r="M9" s="2">
        <v>0.24997245179063299</v>
      </c>
    </row>
    <row r="11" spans="1:13" x14ac:dyDescent="0.25">
      <c r="A11" t="s">
        <v>140</v>
      </c>
      <c r="B11" t="s">
        <v>141</v>
      </c>
      <c r="C11" s="2">
        <v>0.57583333333333298</v>
      </c>
      <c r="D11" s="2">
        <v>0.32999999999999902</v>
      </c>
      <c r="E11" s="2">
        <v>0.317142857142857</v>
      </c>
      <c r="F11" s="2">
        <v>0.146666666666666</v>
      </c>
      <c r="G11" s="2">
        <v>0.146666666666666</v>
      </c>
      <c r="H11" s="2">
        <v>0.12916666666666601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 x14ac:dyDescent="0.25">
      <c r="A12" t="s">
        <v>142</v>
      </c>
      <c r="B12" t="s">
        <v>141</v>
      </c>
      <c r="C12" s="2">
        <v>0.60047619047619005</v>
      </c>
      <c r="D12" s="2">
        <v>0.401330891330891</v>
      </c>
      <c r="E12" s="2">
        <v>0.35428571428571398</v>
      </c>
      <c r="F12" s="2">
        <v>0.23850492608051299</v>
      </c>
      <c r="G12" s="2">
        <v>0.20443262411347499</v>
      </c>
      <c r="H12" s="2">
        <v>0.16053727527626499</v>
      </c>
      <c r="I12" s="2">
        <v>0.102345425597705</v>
      </c>
      <c r="J12" s="2">
        <v>6.6274729376632993E-2</v>
      </c>
      <c r="K12" s="2">
        <v>3.3333333333333298E-2</v>
      </c>
      <c r="L12" s="2">
        <v>0</v>
      </c>
      <c r="M12" s="2">
        <v>0</v>
      </c>
    </row>
    <row r="13" spans="1:13" x14ac:dyDescent="0.25">
      <c r="A13" t="s">
        <v>143</v>
      </c>
      <c r="B13" t="s">
        <v>141</v>
      </c>
      <c r="C13" s="2">
        <v>0.60047619047619005</v>
      </c>
      <c r="D13" s="2">
        <v>0.401330891330891</v>
      </c>
      <c r="E13" s="2">
        <v>0.36142857142857099</v>
      </c>
      <c r="F13" s="2">
        <v>0.245647783223371</v>
      </c>
      <c r="G13" s="2">
        <v>0.227825029176766</v>
      </c>
      <c r="H13" s="2">
        <v>0.198444687296424</v>
      </c>
      <c r="I13" s="2">
        <v>0.12909773677858699</v>
      </c>
      <c r="J13" s="2">
        <v>9.5311996457378395E-2</v>
      </c>
      <c r="K13" s="2">
        <v>7.1405928586779605E-2</v>
      </c>
      <c r="L13" s="2">
        <v>9.4736842105263095E-3</v>
      </c>
      <c r="M13" s="2">
        <v>9.4736842105263095E-3</v>
      </c>
    </row>
    <row r="14" spans="1:13" x14ac:dyDescent="0.25">
      <c r="A14" t="s">
        <v>144</v>
      </c>
      <c r="B14" t="s">
        <v>141</v>
      </c>
      <c r="C14" s="2">
        <v>0.60464285714285704</v>
      </c>
      <c r="D14" s="2">
        <v>0.40549755799755799</v>
      </c>
      <c r="E14" s="2">
        <v>0.36165898617511499</v>
      </c>
      <c r="F14" s="2">
        <v>0.245878197969914</v>
      </c>
      <c r="G14" s="2">
        <v>0.23609482400460999</v>
      </c>
      <c r="H14" s="2">
        <v>0.20671448212426899</v>
      </c>
      <c r="I14" s="2">
        <v>0.14388513327019301</v>
      </c>
      <c r="J14" s="2">
        <v>0.108550541285223</v>
      </c>
      <c r="K14" s="2">
        <v>8.4644473414624194E-2</v>
      </c>
      <c r="L14" s="2">
        <v>3.1208798165401602E-2</v>
      </c>
      <c r="M14" s="2">
        <v>2.2554952011555499E-2</v>
      </c>
    </row>
    <row r="16" spans="1:13" x14ac:dyDescent="0.25">
      <c r="A16" t="s">
        <v>140</v>
      </c>
      <c r="B16" t="s">
        <v>141</v>
      </c>
      <c r="C16" s="2">
        <v>0.57583333333333298</v>
      </c>
      <c r="D16" s="2">
        <v>0.32999999999999902</v>
      </c>
      <c r="E16" s="2">
        <v>0.317142857142857</v>
      </c>
      <c r="F16" s="2">
        <v>0.146666666666666</v>
      </c>
      <c r="G16" s="2">
        <v>0.146666666666666</v>
      </c>
      <c r="H16" s="2">
        <v>0.12916666666666601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 x14ac:dyDescent="0.25">
      <c r="A17" t="s">
        <v>142</v>
      </c>
      <c r="B17" t="s">
        <v>141</v>
      </c>
      <c r="C17" s="2">
        <v>0.60047619047619005</v>
      </c>
      <c r="D17" s="2">
        <v>0.401330891330891</v>
      </c>
      <c r="E17" s="2">
        <v>0.35428571428571398</v>
      </c>
      <c r="F17" s="2">
        <v>0.23850492608051299</v>
      </c>
      <c r="G17" s="2">
        <v>0.20443262411347499</v>
      </c>
      <c r="H17" s="2">
        <v>0.16053727527626499</v>
      </c>
      <c r="I17" s="2">
        <v>0.102345425597705</v>
      </c>
      <c r="J17" s="2">
        <v>6.6274729376632993E-2</v>
      </c>
      <c r="K17" s="2">
        <v>3.3333333333333298E-2</v>
      </c>
      <c r="L17" s="2">
        <v>0</v>
      </c>
      <c r="M17" s="2">
        <v>0</v>
      </c>
    </row>
    <row r="18" spans="1:13" x14ac:dyDescent="0.25">
      <c r="A18" t="s">
        <v>143</v>
      </c>
      <c r="B18" t="s">
        <v>141</v>
      </c>
      <c r="C18" s="2">
        <v>0.60047619047619005</v>
      </c>
      <c r="D18" s="2">
        <v>0.401330891330891</v>
      </c>
      <c r="E18" s="2">
        <v>0.36142857142857099</v>
      </c>
      <c r="F18" s="2">
        <v>0.245647783223371</v>
      </c>
      <c r="G18" s="2">
        <v>0.227825029176766</v>
      </c>
      <c r="H18" s="2">
        <v>0.198444687296424</v>
      </c>
      <c r="I18" s="2">
        <v>0.12909773677858699</v>
      </c>
      <c r="J18" s="2">
        <v>9.5311996457378395E-2</v>
      </c>
      <c r="K18" s="2">
        <v>7.1405928586779605E-2</v>
      </c>
      <c r="L18" s="2">
        <v>9.4736842105263095E-3</v>
      </c>
      <c r="M18" s="2">
        <v>9.4736842105263095E-3</v>
      </c>
    </row>
    <row r="19" spans="1:13" x14ac:dyDescent="0.25">
      <c r="A19" t="s">
        <v>144</v>
      </c>
      <c r="B19" t="s">
        <v>141</v>
      </c>
      <c r="C19" s="2">
        <v>0.60464285714285704</v>
      </c>
      <c r="D19" s="2">
        <v>0.40549755799755799</v>
      </c>
      <c r="E19" s="2">
        <v>0.36165898617511499</v>
      </c>
      <c r="F19" s="2">
        <v>0.245878197969914</v>
      </c>
      <c r="G19" s="2">
        <v>0.23609482400460999</v>
      </c>
      <c r="H19" s="2">
        <v>0.20671448212426899</v>
      </c>
      <c r="I19" s="2">
        <v>0.14388513327019301</v>
      </c>
      <c r="J19" s="2">
        <v>0.108550541285223</v>
      </c>
      <c r="K19" s="2">
        <v>8.4644473414624194E-2</v>
      </c>
      <c r="L19" s="2">
        <v>3.1208798165401602E-2</v>
      </c>
      <c r="M19" s="2">
        <v>2.2554952011555499E-2</v>
      </c>
    </row>
  </sheetData>
  <conditionalFormatting sqref="C6:M9">
    <cfRule type="cellIs" dxfId="5" priority="3" operator="equal">
      <formula>C1</formula>
    </cfRule>
  </conditionalFormatting>
  <conditionalFormatting sqref="C11:M14">
    <cfRule type="cellIs" dxfId="4" priority="2" operator="equal">
      <formula>C1</formula>
    </cfRule>
  </conditionalFormatting>
  <conditionalFormatting sqref="C16:M19">
    <cfRule type="cellIs" dxfId="3" priority="1" operator="equal">
      <formula>C11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J26" sqref="J26"/>
    </sheetView>
  </sheetViews>
  <sheetFormatPr defaultRowHeight="12.75" x14ac:dyDescent="0.2"/>
  <cols>
    <col min="1" max="1" width="6.5703125" style="343" bestFit="1" customWidth="1"/>
    <col min="2" max="2" width="4.5703125" style="343" customWidth="1"/>
    <col min="3" max="13" width="6.42578125" style="341" bestFit="1" customWidth="1"/>
    <col min="14" max="14" width="9.140625" style="343"/>
    <col min="15" max="15" width="6.42578125" style="343" customWidth="1"/>
    <col min="16" max="26" width="6.42578125" style="342" bestFit="1" customWidth="1"/>
    <col min="27" max="16384" width="9.140625" style="341"/>
  </cols>
  <sheetData>
    <row r="1" spans="1:26" x14ac:dyDescent="0.2">
      <c r="A1" s="343" t="s">
        <v>75</v>
      </c>
      <c r="B1" s="343">
        <v>0</v>
      </c>
      <c r="C1" s="342">
        <v>0</v>
      </c>
      <c r="D1" s="342">
        <v>0</v>
      </c>
      <c r="E1" s="342">
        <v>0</v>
      </c>
      <c r="F1" s="342">
        <v>0</v>
      </c>
      <c r="G1" s="342">
        <v>0</v>
      </c>
      <c r="H1" s="342">
        <v>0</v>
      </c>
      <c r="I1" s="342">
        <v>0</v>
      </c>
      <c r="J1" s="342">
        <v>0</v>
      </c>
      <c r="K1" s="342">
        <v>0</v>
      </c>
      <c r="L1" s="342">
        <v>0</v>
      </c>
      <c r="M1" s="342">
        <v>0</v>
      </c>
      <c r="N1" s="343" t="s">
        <v>75</v>
      </c>
      <c r="O1" s="343">
        <v>0</v>
      </c>
      <c r="P1" s="342">
        <v>0</v>
      </c>
      <c r="Q1" s="342">
        <v>0</v>
      </c>
      <c r="R1" s="342">
        <v>0</v>
      </c>
      <c r="S1" s="342">
        <v>0</v>
      </c>
      <c r="T1" s="342">
        <v>0</v>
      </c>
      <c r="U1" s="342">
        <v>0</v>
      </c>
      <c r="V1" s="342">
        <v>0</v>
      </c>
      <c r="W1" s="342">
        <v>0</v>
      </c>
      <c r="X1" s="342">
        <v>0</v>
      </c>
      <c r="Y1" s="342">
        <v>0</v>
      </c>
      <c r="Z1" s="342">
        <v>0</v>
      </c>
    </row>
    <row r="2" spans="1:26" x14ac:dyDescent="0.2">
      <c r="A2" s="343" t="s">
        <v>75</v>
      </c>
      <c r="B2" s="343">
        <v>1</v>
      </c>
      <c r="C2" s="342">
        <v>0.33333333333333298</v>
      </c>
      <c r="D2" s="342">
        <v>0.33333333333333298</v>
      </c>
      <c r="E2" s="342">
        <v>0.3</v>
      </c>
      <c r="F2" s="342">
        <v>0</v>
      </c>
      <c r="G2" s="342">
        <v>0</v>
      </c>
      <c r="H2" s="342">
        <v>0</v>
      </c>
      <c r="I2" s="342">
        <v>0</v>
      </c>
      <c r="J2" s="342">
        <v>0</v>
      </c>
      <c r="K2" s="342">
        <v>0</v>
      </c>
      <c r="L2" s="342">
        <v>0</v>
      </c>
      <c r="M2" s="342">
        <v>0</v>
      </c>
      <c r="N2" s="343" t="s">
        <v>75</v>
      </c>
      <c r="O2" s="343">
        <v>1</v>
      </c>
      <c r="P2" s="342">
        <v>0.33333333333333298</v>
      </c>
      <c r="Q2" s="342">
        <v>0.33333333333333298</v>
      </c>
      <c r="R2" s="342">
        <v>0.3</v>
      </c>
      <c r="S2" s="342">
        <v>0</v>
      </c>
      <c r="T2" s="342">
        <v>0</v>
      </c>
      <c r="U2" s="342">
        <v>0</v>
      </c>
      <c r="V2" s="342">
        <v>0</v>
      </c>
      <c r="W2" s="342">
        <v>0</v>
      </c>
      <c r="X2" s="342">
        <v>0</v>
      </c>
      <c r="Y2" s="342">
        <v>0</v>
      </c>
      <c r="Z2" s="342">
        <v>0</v>
      </c>
    </row>
    <row r="3" spans="1:26" x14ac:dyDescent="0.2">
      <c r="A3" s="343" t="s">
        <v>75</v>
      </c>
      <c r="B3" s="343">
        <v>2</v>
      </c>
      <c r="C3" s="342">
        <v>0.3</v>
      </c>
      <c r="D3" s="342">
        <v>0.3</v>
      </c>
      <c r="E3" s="342">
        <v>0.3</v>
      </c>
      <c r="F3" s="342">
        <v>0</v>
      </c>
      <c r="G3" s="342">
        <v>0</v>
      </c>
      <c r="H3" s="342">
        <v>0</v>
      </c>
      <c r="I3" s="342">
        <v>0</v>
      </c>
      <c r="J3" s="342">
        <v>0</v>
      </c>
      <c r="K3" s="342">
        <v>0</v>
      </c>
      <c r="L3" s="342">
        <v>0</v>
      </c>
      <c r="M3" s="342">
        <v>0</v>
      </c>
      <c r="N3" s="343" t="s">
        <v>75</v>
      </c>
      <c r="O3" s="343">
        <v>2</v>
      </c>
      <c r="P3" s="342">
        <v>0.3</v>
      </c>
      <c r="Q3" s="342">
        <v>0.3</v>
      </c>
      <c r="R3" s="342">
        <v>0.3</v>
      </c>
      <c r="S3" s="342">
        <v>0</v>
      </c>
      <c r="T3" s="342">
        <v>0</v>
      </c>
      <c r="U3" s="342">
        <v>0</v>
      </c>
      <c r="V3" s="342">
        <v>0</v>
      </c>
      <c r="W3" s="342">
        <v>0</v>
      </c>
      <c r="X3" s="342">
        <v>0</v>
      </c>
      <c r="Y3" s="342">
        <v>0</v>
      </c>
      <c r="Z3" s="342">
        <v>0</v>
      </c>
    </row>
    <row r="4" spans="1:26" x14ac:dyDescent="0.2">
      <c r="A4" s="343" t="s">
        <v>75</v>
      </c>
      <c r="B4" s="343">
        <v>3</v>
      </c>
      <c r="C4" s="342">
        <v>1</v>
      </c>
      <c r="D4" s="342">
        <v>0</v>
      </c>
      <c r="E4" s="342">
        <v>0</v>
      </c>
      <c r="F4" s="342">
        <v>0</v>
      </c>
      <c r="G4" s="342">
        <v>0</v>
      </c>
      <c r="H4" s="342">
        <v>0</v>
      </c>
      <c r="I4" s="342">
        <v>0</v>
      </c>
      <c r="J4" s="342">
        <v>0</v>
      </c>
      <c r="K4" s="342">
        <v>0</v>
      </c>
      <c r="L4" s="342">
        <v>0</v>
      </c>
      <c r="M4" s="342">
        <v>0</v>
      </c>
      <c r="N4" s="343" t="s">
        <v>75</v>
      </c>
      <c r="O4" s="343">
        <v>3</v>
      </c>
      <c r="P4" s="342">
        <v>1</v>
      </c>
      <c r="Q4" s="342">
        <v>0</v>
      </c>
      <c r="R4" s="342">
        <v>0</v>
      </c>
      <c r="S4" s="342">
        <v>0</v>
      </c>
      <c r="T4" s="342">
        <v>0</v>
      </c>
      <c r="U4" s="342">
        <v>0</v>
      </c>
      <c r="V4" s="342">
        <v>0</v>
      </c>
      <c r="W4" s="342">
        <v>0</v>
      </c>
      <c r="X4" s="342">
        <v>0</v>
      </c>
      <c r="Y4" s="342">
        <v>0</v>
      </c>
      <c r="Z4" s="342">
        <v>0</v>
      </c>
    </row>
    <row r="5" spans="1:26" x14ac:dyDescent="0.2">
      <c r="A5" s="343" t="s">
        <v>75</v>
      </c>
      <c r="B5" s="343">
        <v>4</v>
      </c>
      <c r="C5" s="342">
        <v>0.125</v>
      </c>
      <c r="D5" s="342">
        <v>0</v>
      </c>
      <c r="E5" s="342">
        <v>0</v>
      </c>
      <c r="F5" s="342">
        <v>0</v>
      </c>
      <c r="G5" s="342">
        <v>0</v>
      </c>
      <c r="H5" s="342">
        <v>0</v>
      </c>
      <c r="I5" s="342">
        <v>0</v>
      </c>
      <c r="J5" s="342">
        <v>0</v>
      </c>
      <c r="K5" s="342">
        <v>0</v>
      </c>
      <c r="L5" s="342">
        <v>0</v>
      </c>
      <c r="M5" s="342">
        <v>0</v>
      </c>
      <c r="N5" s="343" t="s">
        <v>75</v>
      </c>
      <c r="O5" s="343">
        <v>4</v>
      </c>
      <c r="P5" s="342">
        <v>0.125</v>
      </c>
      <c r="Q5" s="342">
        <v>0</v>
      </c>
      <c r="R5" s="342">
        <v>0</v>
      </c>
      <c r="S5" s="342">
        <v>0</v>
      </c>
      <c r="T5" s="342">
        <v>0</v>
      </c>
      <c r="U5" s="342">
        <v>0</v>
      </c>
      <c r="V5" s="342">
        <v>0</v>
      </c>
      <c r="W5" s="342">
        <v>0</v>
      </c>
      <c r="X5" s="342">
        <v>0</v>
      </c>
      <c r="Y5" s="342">
        <v>0</v>
      </c>
      <c r="Z5" s="342">
        <v>0</v>
      </c>
    </row>
    <row r="6" spans="1:26" x14ac:dyDescent="0.2">
      <c r="A6" s="343" t="s">
        <v>75</v>
      </c>
      <c r="B6" s="343">
        <v>5</v>
      </c>
      <c r="C6" s="342">
        <v>1</v>
      </c>
      <c r="D6" s="342">
        <v>0.66666666666666596</v>
      </c>
      <c r="E6" s="342">
        <v>0.57142857142857095</v>
      </c>
      <c r="F6" s="342">
        <v>0</v>
      </c>
      <c r="G6" s="342">
        <v>0</v>
      </c>
      <c r="H6" s="342">
        <v>0</v>
      </c>
      <c r="I6" s="342">
        <v>0</v>
      </c>
      <c r="J6" s="342">
        <v>0</v>
      </c>
      <c r="K6" s="342">
        <v>0</v>
      </c>
      <c r="L6" s="342">
        <v>0</v>
      </c>
      <c r="M6" s="342">
        <v>0</v>
      </c>
      <c r="N6" s="343" t="s">
        <v>75</v>
      </c>
      <c r="O6" s="343">
        <v>5</v>
      </c>
      <c r="P6" s="342">
        <v>1</v>
      </c>
      <c r="Q6" s="342">
        <v>0.66666666666666596</v>
      </c>
      <c r="R6" s="342">
        <v>0.57142857142857095</v>
      </c>
      <c r="S6" s="342">
        <v>0</v>
      </c>
      <c r="T6" s="342">
        <v>0</v>
      </c>
      <c r="U6" s="342">
        <v>0</v>
      </c>
      <c r="V6" s="342">
        <v>0</v>
      </c>
      <c r="W6" s="342">
        <v>0</v>
      </c>
      <c r="X6" s="342">
        <v>0</v>
      </c>
      <c r="Y6" s="342">
        <v>0</v>
      </c>
      <c r="Z6" s="342">
        <v>0</v>
      </c>
    </row>
    <row r="7" spans="1:26" x14ac:dyDescent="0.2">
      <c r="A7" s="343" t="s">
        <v>75</v>
      </c>
      <c r="B7" s="343">
        <v>6</v>
      </c>
      <c r="C7" s="342">
        <v>1</v>
      </c>
      <c r="D7" s="342">
        <v>1</v>
      </c>
      <c r="E7" s="342">
        <v>1</v>
      </c>
      <c r="F7" s="342">
        <v>0.8</v>
      </c>
      <c r="G7" s="342">
        <v>0.8</v>
      </c>
      <c r="H7" s="342">
        <v>0.625</v>
      </c>
      <c r="I7" s="342">
        <v>0</v>
      </c>
      <c r="J7" s="342">
        <v>0</v>
      </c>
      <c r="K7" s="342">
        <v>0</v>
      </c>
      <c r="L7" s="342">
        <v>0</v>
      </c>
      <c r="M7" s="342">
        <v>0</v>
      </c>
      <c r="N7" s="343" t="s">
        <v>75</v>
      </c>
      <c r="O7" s="343">
        <v>6</v>
      </c>
      <c r="P7" s="342">
        <v>1</v>
      </c>
      <c r="Q7" s="342">
        <v>1</v>
      </c>
      <c r="R7" s="342">
        <v>1</v>
      </c>
      <c r="S7" s="342">
        <v>0.8</v>
      </c>
      <c r="T7" s="342">
        <v>0.8</v>
      </c>
      <c r="U7" s="342">
        <v>0.625</v>
      </c>
      <c r="V7" s="342">
        <v>0</v>
      </c>
      <c r="W7" s="342">
        <v>0</v>
      </c>
      <c r="X7" s="342">
        <v>0</v>
      </c>
      <c r="Y7" s="342">
        <v>0</v>
      </c>
      <c r="Z7" s="342">
        <v>0</v>
      </c>
    </row>
    <row r="8" spans="1:26" x14ac:dyDescent="0.2">
      <c r="A8" s="343" t="s">
        <v>75</v>
      </c>
      <c r="B8" s="343">
        <v>7</v>
      </c>
      <c r="C8" s="342">
        <v>1</v>
      </c>
      <c r="D8" s="342">
        <v>1</v>
      </c>
      <c r="E8" s="342">
        <v>1</v>
      </c>
      <c r="F8" s="342">
        <v>0.66666666666666596</v>
      </c>
      <c r="G8" s="342">
        <v>0.66666666666666596</v>
      </c>
      <c r="H8" s="342">
        <v>0.66666666666666596</v>
      </c>
      <c r="I8" s="342">
        <v>0</v>
      </c>
      <c r="J8" s="342">
        <v>0</v>
      </c>
      <c r="K8" s="342">
        <v>0</v>
      </c>
      <c r="L8" s="342">
        <v>0</v>
      </c>
      <c r="M8" s="342">
        <v>0</v>
      </c>
      <c r="N8" s="343" t="s">
        <v>75</v>
      </c>
      <c r="O8" s="343">
        <v>7</v>
      </c>
      <c r="P8" s="342">
        <v>1</v>
      </c>
      <c r="Q8" s="342">
        <v>1</v>
      </c>
      <c r="R8" s="342">
        <v>1</v>
      </c>
      <c r="S8" s="342">
        <v>0.66666666666666596</v>
      </c>
      <c r="T8" s="342">
        <v>0.66666666666666596</v>
      </c>
      <c r="U8" s="342">
        <v>0.66666666666666596</v>
      </c>
      <c r="V8" s="342">
        <v>0</v>
      </c>
      <c r="W8" s="342">
        <v>0</v>
      </c>
      <c r="X8" s="342">
        <v>0</v>
      </c>
      <c r="Y8" s="342">
        <v>0</v>
      </c>
      <c r="Z8" s="342">
        <v>0</v>
      </c>
    </row>
    <row r="9" spans="1:26" x14ac:dyDescent="0.2">
      <c r="A9" s="343" t="s">
        <v>75</v>
      </c>
      <c r="B9" s="343">
        <v>8</v>
      </c>
      <c r="C9" s="342">
        <v>0</v>
      </c>
      <c r="D9" s="342">
        <v>0</v>
      </c>
      <c r="E9" s="342">
        <v>0</v>
      </c>
      <c r="F9" s="342">
        <v>0</v>
      </c>
      <c r="G9" s="342">
        <v>0</v>
      </c>
      <c r="H9" s="342">
        <v>0</v>
      </c>
      <c r="I9" s="342">
        <v>0</v>
      </c>
      <c r="J9" s="342">
        <v>0</v>
      </c>
      <c r="K9" s="342">
        <v>0</v>
      </c>
      <c r="L9" s="342">
        <v>0</v>
      </c>
      <c r="M9" s="342">
        <v>0</v>
      </c>
      <c r="N9" s="343" t="s">
        <v>75</v>
      </c>
      <c r="O9" s="343">
        <v>8</v>
      </c>
      <c r="P9" s="342">
        <v>0</v>
      </c>
      <c r="Q9" s="342">
        <v>0</v>
      </c>
      <c r="R9" s="342">
        <v>0</v>
      </c>
      <c r="S9" s="342">
        <v>0</v>
      </c>
      <c r="T9" s="342">
        <v>0</v>
      </c>
      <c r="U9" s="342">
        <v>0</v>
      </c>
      <c r="V9" s="342">
        <v>0</v>
      </c>
      <c r="W9" s="342">
        <v>0</v>
      </c>
      <c r="X9" s="342">
        <v>0</v>
      </c>
      <c r="Y9" s="342">
        <v>0</v>
      </c>
      <c r="Z9" s="342">
        <v>0</v>
      </c>
    </row>
    <row r="10" spans="1:26" x14ac:dyDescent="0.2">
      <c r="A10" s="343" t="s">
        <v>75</v>
      </c>
      <c r="B10" s="343">
        <v>9</v>
      </c>
      <c r="C10" s="342">
        <v>1</v>
      </c>
      <c r="D10" s="342">
        <v>0</v>
      </c>
      <c r="E10" s="342">
        <v>0</v>
      </c>
      <c r="F10" s="342">
        <v>0</v>
      </c>
      <c r="G10" s="342">
        <v>0</v>
      </c>
      <c r="H10" s="342">
        <v>0</v>
      </c>
      <c r="I10" s="342">
        <v>0</v>
      </c>
      <c r="J10" s="342">
        <v>0</v>
      </c>
      <c r="K10" s="342">
        <v>0</v>
      </c>
      <c r="L10" s="342">
        <v>0</v>
      </c>
      <c r="M10" s="342">
        <v>0</v>
      </c>
      <c r="N10" s="343" t="s">
        <v>75</v>
      </c>
      <c r="O10" s="343">
        <v>9</v>
      </c>
      <c r="P10" s="342">
        <v>1</v>
      </c>
      <c r="Q10" s="342">
        <v>0</v>
      </c>
      <c r="R10" s="342">
        <v>0</v>
      </c>
      <c r="S10" s="342">
        <v>0</v>
      </c>
      <c r="T10" s="342">
        <v>0</v>
      </c>
      <c r="U10" s="342">
        <v>0</v>
      </c>
      <c r="V10" s="342">
        <v>0</v>
      </c>
      <c r="W10" s="342">
        <v>0</v>
      </c>
      <c r="X10" s="342">
        <v>0</v>
      </c>
      <c r="Y10" s="342">
        <v>0</v>
      </c>
      <c r="Z10" s="342">
        <v>0</v>
      </c>
    </row>
    <row r="11" spans="1:26" x14ac:dyDescent="0.2">
      <c r="A11" s="343" t="s">
        <v>75</v>
      </c>
      <c r="B11" s="343">
        <v>10</v>
      </c>
      <c r="C11" s="342">
        <v>0</v>
      </c>
      <c r="D11" s="342">
        <v>0</v>
      </c>
      <c r="E11" s="342">
        <v>0</v>
      </c>
      <c r="F11" s="342">
        <v>0</v>
      </c>
      <c r="G11" s="342">
        <v>0</v>
      </c>
      <c r="H11" s="342">
        <v>0</v>
      </c>
      <c r="I11" s="342">
        <v>0</v>
      </c>
      <c r="J11" s="342">
        <v>0</v>
      </c>
      <c r="K11" s="342">
        <v>0</v>
      </c>
      <c r="L11" s="342">
        <v>0</v>
      </c>
      <c r="M11" s="342">
        <v>0</v>
      </c>
      <c r="N11" s="343" t="s">
        <v>75</v>
      </c>
      <c r="O11" s="343">
        <v>10</v>
      </c>
      <c r="P11" s="342">
        <v>0</v>
      </c>
      <c r="Q11" s="342">
        <v>0</v>
      </c>
      <c r="R11" s="342">
        <v>0</v>
      </c>
      <c r="S11" s="342">
        <v>0</v>
      </c>
      <c r="T11" s="342">
        <v>0</v>
      </c>
      <c r="U11" s="342">
        <v>0</v>
      </c>
      <c r="V11" s="342">
        <v>0</v>
      </c>
      <c r="W11" s="342">
        <v>0</v>
      </c>
      <c r="X11" s="342">
        <v>0</v>
      </c>
      <c r="Y11" s="342">
        <v>0</v>
      </c>
      <c r="Z11" s="342">
        <v>0</v>
      </c>
    </row>
    <row r="12" spans="1:26" x14ac:dyDescent="0.2">
      <c r="A12" s="343" t="s">
        <v>75</v>
      </c>
      <c r="B12" s="343">
        <v>11</v>
      </c>
      <c r="C12" s="342">
        <v>0.33333333333333298</v>
      </c>
      <c r="D12" s="342">
        <v>0.33333333333333298</v>
      </c>
      <c r="E12" s="342">
        <v>0.3</v>
      </c>
      <c r="F12" s="342">
        <v>0.22727272727272699</v>
      </c>
      <c r="G12" s="342">
        <v>0.2</v>
      </c>
      <c r="H12" s="342">
        <v>0</v>
      </c>
      <c r="I12" s="342">
        <v>0</v>
      </c>
      <c r="J12" s="342">
        <v>0</v>
      </c>
      <c r="K12" s="342">
        <v>0</v>
      </c>
      <c r="L12" s="342">
        <v>0</v>
      </c>
      <c r="M12" s="342">
        <v>0</v>
      </c>
      <c r="N12" s="343" t="s">
        <v>75</v>
      </c>
      <c r="O12" s="343">
        <v>11</v>
      </c>
      <c r="P12" s="342">
        <v>0.33333333333333298</v>
      </c>
      <c r="Q12" s="342">
        <v>0.33333333333333298</v>
      </c>
      <c r="R12" s="342">
        <v>0.3</v>
      </c>
      <c r="S12" s="342">
        <v>0.22727272727272699</v>
      </c>
      <c r="T12" s="342">
        <v>0.2</v>
      </c>
      <c r="U12" s="342">
        <v>0</v>
      </c>
      <c r="V12" s="342">
        <v>0</v>
      </c>
      <c r="W12" s="342">
        <v>0</v>
      </c>
      <c r="X12" s="342">
        <v>0</v>
      </c>
      <c r="Y12" s="342">
        <v>0</v>
      </c>
      <c r="Z12" s="342">
        <v>0</v>
      </c>
    </row>
    <row r="13" spans="1:26" x14ac:dyDescent="0.2">
      <c r="A13" s="343" t="s">
        <v>75</v>
      </c>
      <c r="B13" s="343">
        <v>12</v>
      </c>
      <c r="C13" s="342">
        <v>0.3</v>
      </c>
      <c r="D13" s="342">
        <v>0.3</v>
      </c>
      <c r="E13" s="342">
        <v>0.3</v>
      </c>
      <c r="F13" s="342">
        <v>0.25</v>
      </c>
      <c r="G13" s="342">
        <v>0.25</v>
      </c>
      <c r="H13" s="342">
        <v>0.186046511627906</v>
      </c>
      <c r="I13" s="342">
        <v>0.183673469387755</v>
      </c>
      <c r="J13" s="342">
        <v>0</v>
      </c>
      <c r="K13" s="342">
        <v>0</v>
      </c>
      <c r="L13" s="342">
        <v>0</v>
      </c>
      <c r="M13" s="342">
        <v>0</v>
      </c>
      <c r="N13" s="343" t="s">
        <v>75</v>
      </c>
      <c r="O13" s="343">
        <v>12</v>
      </c>
      <c r="P13" s="342">
        <v>0.3</v>
      </c>
      <c r="Q13" s="342">
        <v>0.3</v>
      </c>
      <c r="R13" s="342">
        <v>0.3</v>
      </c>
      <c r="S13" s="342">
        <v>0.25</v>
      </c>
      <c r="T13" s="342">
        <v>0.25</v>
      </c>
      <c r="U13" s="342">
        <v>0.186046511627906</v>
      </c>
      <c r="V13" s="342">
        <v>0.183673469387755</v>
      </c>
      <c r="W13" s="342">
        <v>0</v>
      </c>
      <c r="X13" s="342">
        <v>0</v>
      </c>
      <c r="Y13" s="342">
        <v>0</v>
      </c>
      <c r="Z13" s="342">
        <v>0</v>
      </c>
    </row>
    <row r="14" spans="1:26" x14ac:dyDescent="0.2">
      <c r="A14" s="343" t="s">
        <v>75</v>
      </c>
      <c r="B14" s="343">
        <v>13</v>
      </c>
      <c r="C14" s="342">
        <v>1</v>
      </c>
      <c r="D14" s="342">
        <v>0.11111111111111099</v>
      </c>
      <c r="E14" s="342">
        <v>0</v>
      </c>
      <c r="F14" s="342">
        <v>0</v>
      </c>
      <c r="G14" s="342">
        <v>0</v>
      </c>
      <c r="H14" s="342">
        <v>0</v>
      </c>
      <c r="I14" s="342">
        <v>0</v>
      </c>
      <c r="J14" s="342">
        <v>0</v>
      </c>
      <c r="K14" s="342">
        <v>0</v>
      </c>
      <c r="L14" s="342">
        <v>0</v>
      </c>
      <c r="M14" s="342">
        <v>0</v>
      </c>
      <c r="N14" s="343" t="s">
        <v>75</v>
      </c>
      <c r="O14" s="343">
        <v>13</v>
      </c>
      <c r="P14" s="342">
        <v>1</v>
      </c>
      <c r="Q14" s="342">
        <v>0.11111111111111099</v>
      </c>
      <c r="R14" s="342">
        <v>0</v>
      </c>
      <c r="S14" s="342">
        <v>0</v>
      </c>
      <c r="T14" s="342">
        <v>0</v>
      </c>
      <c r="U14" s="342">
        <v>0</v>
      </c>
      <c r="V14" s="342">
        <v>0</v>
      </c>
      <c r="W14" s="342">
        <v>0</v>
      </c>
      <c r="X14" s="342">
        <v>0</v>
      </c>
      <c r="Y14" s="342">
        <v>0</v>
      </c>
      <c r="Z14" s="342">
        <v>0</v>
      </c>
    </row>
    <row r="15" spans="1:26" x14ac:dyDescent="0.2">
      <c r="A15" s="343" t="s">
        <v>75</v>
      </c>
      <c r="B15" s="343">
        <v>14</v>
      </c>
      <c r="C15" s="342">
        <v>0.238095238095238</v>
      </c>
      <c r="D15" s="342">
        <v>0.238095238095238</v>
      </c>
      <c r="E15" s="342">
        <v>0.238095238095238</v>
      </c>
      <c r="F15" s="342">
        <v>0.157894736842105</v>
      </c>
      <c r="G15" s="342">
        <v>0</v>
      </c>
      <c r="H15" s="342">
        <v>0</v>
      </c>
      <c r="I15" s="342">
        <v>0</v>
      </c>
      <c r="J15" s="342">
        <v>0</v>
      </c>
      <c r="K15" s="342">
        <v>0</v>
      </c>
      <c r="L15" s="342">
        <v>0</v>
      </c>
      <c r="M15" s="342">
        <v>0</v>
      </c>
      <c r="N15" s="343" t="s">
        <v>75</v>
      </c>
      <c r="O15" s="343">
        <v>14</v>
      </c>
      <c r="P15" s="342">
        <v>0.238095238095238</v>
      </c>
      <c r="Q15" s="342">
        <v>0.238095238095238</v>
      </c>
      <c r="R15" s="342">
        <v>0.238095238095238</v>
      </c>
      <c r="S15" s="342">
        <v>0.157894736842105</v>
      </c>
      <c r="T15" s="342">
        <v>0</v>
      </c>
      <c r="U15" s="342">
        <v>0</v>
      </c>
      <c r="V15" s="342">
        <v>0</v>
      </c>
      <c r="W15" s="342">
        <v>0</v>
      </c>
      <c r="X15" s="342">
        <v>0</v>
      </c>
      <c r="Y15" s="342">
        <v>0</v>
      </c>
      <c r="Z15" s="342">
        <v>0</v>
      </c>
    </row>
    <row r="16" spans="1:26" x14ac:dyDescent="0.2">
      <c r="A16" s="343" t="s">
        <v>75</v>
      </c>
      <c r="B16" s="343">
        <v>15</v>
      </c>
      <c r="C16" s="342">
        <v>1</v>
      </c>
      <c r="D16" s="342">
        <v>0.66666666666666596</v>
      </c>
      <c r="E16" s="342">
        <v>0.57142857142857095</v>
      </c>
      <c r="F16" s="342">
        <v>0.155555555555555</v>
      </c>
      <c r="G16" s="342">
        <v>0</v>
      </c>
      <c r="H16" s="342">
        <v>0</v>
      </c>
      <c r="I16" s="342">
        <v>0</v>
      </c>
      <c r="J16" s="342">
        <v>0</v>
      </c>
      <c r="K16" s="342">
        <v>0</v>
      </c>
      <c r="L16" s="342">
        <v>0</v>
      </c>
      <c r="M16" s="342">
        <v>0</v>
      </c>
      <c r="N16" s="343" t="s">
        <v>75</v>
      </c>
      <c r="O16" s="343">
        <v>15</v>
      </c>
      <c r="P16" s="342">
        <v>1</v>
      </c>
      <c r="Q16" s="342">
        <v>0.66666666666666596</v>
      </c>
      <c r="R16" s="342">
        <v>0.57142857142857095</v>
      </c>
      <c r="S16" s="342">
        <v>0.155555555555555</v>
      </c>
      <c r="T16" s="342">
        <v>0</v>
      </c>
      <c r="U16" s="342">
        <v>0</v>
      </c>
      <c r="V16" s="342">
        <v>0</v>
      </c>
      <c r="W16" s="342">
        <v>0</v>
      </c>
      <c r="X16" s="342">
        <v>0</v>
      </c>
      <c r="Y16" s="342">
        <v>0</v>
      </c>
      <c r="Z16" s="342">
        <v>0</v>
      </c>
    </row>
    <row r="17" spans="1:26" x14ac:dyDescent="0.2">
      <c r="A17" s="343" t="s">
        <v>75</v>
      </c>
      <c r="B17" s="343">
        <v>16</v>
      </c>
      <c r="C17" s="342">
        <v>1</v>
      </c>
      <c r="D17" s="342">
        <v>1</v>
      </c>
      <c r="E17" s="342">
        <v>1</v>
      </c>
      <c r="F17" s="342">
        <v>0.8</v>
      </c>
      <c r="G17" s="342">
        <v>0.8</v>
      </c>
      <c r="H17" s="342">
        <v>0.625</v>
      </c>
      <c r="I17" s="342">
        <v>0.54545454545454497</v>
      </c>
      <c r="J17" s="342">
        <v>0.36842105263157798</v>
      </c>
      <c r="K17" s="342">
        <v>0.33333333333333298</v>
      </c>
      <c r="L17" s="342">
        <v>0</v>
      </c>
      <c r="M17" s="342">
        <v>0</v>
      </c>
      <c r="N17" s="343" t="s">
        <v>75</v>
      </c>
      <c r="O17" s="343">
        <v>16</v>
      </c>
      <c r="P17" s="342">
        <v>1</v>
      </c>
      <c r="Q17" s="342">
        <v>1</v>
      </c>
      <c r="R17" s="342">
        <v>1</v>
      </c>
      <c r="S17" s="342">
        <v>0.8</v>
      </c>
      <c r="T17" s="342">
        <v>0.8</v>
      </c>
      <c r="U17" s="342">
        <v>0.625</v>
      </c>
      <c r="V17" s="342">
        <v>0.54545454545454497</v>
      </c>
      <c r="W17" s="342">
        <v>0.36842105263157798</v>
      </c>
      <c r="X17" s="342">
        <v>0.33333333333333298</v>
      </c>
      <c r="Y17" s="342">
        <v>0</v>
      </c>
      <c r="Z17" s="342">
        <v>0</v>
      </c>
    </row>
    <row r="18" spans="1:26" x14ac:dyDescent="0.2">
      <c r="A18" s="343" t="s">
        <v>75</v>
      </c>
      <c r="B18" s="343">
        <v>17</v>
      </c>
      <c r="C18" s="342">
        <v>1</v>
      </c>
      <c r="D18" s="342">
        <v>1</v>
      </c>
      <c r="E18" s="342">
        <v>1</v>
      </c>
      <c r="F18" s="342">
        <v>0.66666666666666596</v>
      </c>
      <c r="G18" s="342">
        <v>0.66666666666666596</v>
      </c>
      <c r="H18" s="342">
        <v>0.66666666666666596</v>
      </c>
      <c r="I18" s="342">
        <v>0.16666666666666599</v>
      </c>
      <c r="J18" s="342">
        <v>0.16666666666666599</v>
      </c>
      <c r="K18" s="342">
        <v>0</v>
      </c>
      <c r="L18" s="342">
        <v>0</v>
      </c>
      <c r="M18" s="342">
        <v>0</v>
      </c>
      <c r="N18" s="343" t="s">
        <v>75</v>
      </c>
      <c r="O18" s="343">
        <v>17</v>
      </c>
      <c r="P18" s="342">
        <v>1</v>
      </c>
      <c r="Q18" s="342">
        <v>1</v>
      </c>
      <c r="R18" s="342">
        <v>1</v>
      </c>
      <c r="S18" s="342">
        <v>0.66666666666666596</v>
      </c>
      <c r="T18" s="342">
        <v>0.66666666666666596</v>
      </c>
      <c r="U18" s="342">
        <v>0.66666666666666596</v>
      </c>
      <c r="V18" s="342">
        <v>0.16666666666666599</v>
      </c>
      <c r="W18" s="342">
        <v>0.16666666666666599</v>
      </c>
      <c r="X18" s="342">
        <v>0</v>
      </c>
      <c r="Y18" s="342">
        <v>0</v>
      </c>
      <c r="Z18" s="342">
        <v>0</v>
      </c>
    </row>
    <row r="19" spans="1:26" x14ac:dyDescent="0.2">
      <c r="A19" s="343" t="s">
        <v>75</v>
      </c>
      <c r="B19" s="343">
        <v>18</v>
      </c>
      <c r="C19" s="342">
        <v>0.133333333333333</v>
      </c>
      <c r="D19" s="342">
        <v>0.133333333333333</v>
      </c>
      <c r="E19" s="342">
        <v>0.133333333333333</v>
      </c>
      <c r="F19" s="342">
        <v>0.12765957446808501</v>
      </c>
      <c r="G19" s="342">
        <v>0.12765957446808501</v>
      </c>
      <c r="H19" s="342">
        <v>0.12765957446808501</v>
      </c>
      <c r="I19" s="342">
        <v>0.12765957446808501</v>
      </c>
      <c r="J19" s="342">
        <v>0.12765957446808501</v>
      </c>
      <c r="K19" s="342">
        <v>0</v>
      </c>
      <c r="L19" s="342">
        <v>0</v>
      </c>
      <c r="M19" s="342">
        <v>0</v>
      </c>
      <c r="N19" s="343" t="s">
        <v>75</v>
      </c>
      <c r="O19" s="343">
        <v>18</v>
      </c>
      <c r="P19" s="342">
        <v>0.133333333333333</v>
      </c>
      <c r="Q19" s="342">
        <v>0.133333333333333</v>
      </c>
      <c r="R19" s="342">
        <v>0.133333333333333</v>
      </c>
      <c r="S19" s="342">
        <v>0.12765957446808501</v>
      </c>
      <c r="T19" s="342">
        <v>0.12765957446808501</v>
      </c>
      <c r="U19" s="342">
        <v>0.12765957446808501</v>
      </c>
      <c r="V19" s="342">
        <v>0.12765957446808501</v>
      </c>
      <c r="W19" s="342">
        <v>0.12765957446808501</v>
      </c>
      <c r="X19" s="342">
        <v>0</v>
      </c>
      <c r="Y19" s="342">
        <v>0</v>
      </c>
      <c r="Z19" s="342">
        <v>0</v>
      </c>
    </row>
    <row r="20" spans="1:26" x14ac:dyDescent="0.2">
      <c r="A20" s="343" t="s">
        <v>75</v>
      </c>
      <c r="B20" s="343">
        <v>19</v>
      </c>
      <c r="C20" s="342">
        <v>1</v>
      </c>
      <c r="D20" s="342">
        <v>0.23076923076923</v>
      </c>
      <c r="E20" s="342">
        <v>0</v>
      </c>
      <c r="F20" s="342">
        <v>0</v>
      </c>
      <c r="G20" s="342">
        <v>0</v>
      </c>
      <c r="H20" s="342">
        <v>0</v>
      </c>
      <c r="I20" s="342">
        <v>0</v>
      </c>
      <c r="J20" s="342">
        <v>0</v>
      </c>
      <c r="K20" s="342">
        <v>0</v>
      </c>
      <c r="L20" s="342">
        <v>0</v>
      </c>
      <c r="M20" s="342">
        <v>0</v>
      </c>
      <c r="N20" s="343" t="s">
        <v>75</v>
      </c>
      <c r="O20" s="343">
        <v>19</v>
      </c>
      <c r="P20" s="342">
        <v>1</v>
      </c>
      <c r="Q20" s="342">
        <v>0.23076923076923</v>
      </c>
      <c r="R20" s="342">
        <v>0</v>
      </c>
      <c r="S20" s="342">
        <v>0</v>
      </c>
      <c r="T20" s="342">
        <v>0</v>
      </c>
      <c r="U20" s="342">
        <v>0</v>
      </c>
      <c r="V20" s="342">
        <v>0</v>
      </c>
      <c r="W20" s="342">
        <v>0</v>
      </c>
      <c r="X20" s="342">
        <v>0</v>
      </c>
      <c r="Y20" s="342">
        <v>0</v>
      </c>
      <c r="Z20" s="342">
        <v>0</v>
      </c>
    </row>
    <row r="21" spans="1:26" x14ac:dyDescent="0.2">
      <c r="A21" s="343" t="s">
        <v>75</v>
      </c>
      <c r="B21" s="343">
        <v>20</v>
      </c>
      <c r="C21" s="342">
        <v>0</v>
      </c>
      <c r="D21" s="342">
        <v>0</v>
      </c>
      <c r="E21" s="342">
        <v>0</v>
      </c>
      <c r="F21" s="342">
        <v>0</v>
      </c>
      <c r="G21" s="342">
        <v>0</v>
      </c>
      <c r="H21" s="342">
        <v>0</v>
      </c>
      <c r="I21" s="342">
        <v>0</v>
      </c>
      <c r="J21" s="342">
        <v>0</v>
      </c>
      <c r="K21" s="342">
        <v>0</v>
      </c>
      <c r="L21" s="342">
        <v>0</v>
      </c>
      <c r="M21" s="342">
        <v>0</v>
      </c>
      <c r="N21" s="343" t="s">
        <v>75</v>
      </c>
      <c r="O21" s="343">
        <v>20</v>
      </c>
      <c r="P21" s="342">
        <v>0</v>
      </c>
      <c r="Q21" s="342">
        <v>0</v>
      </c>
      <c r="R21" s="342">
        <v>0</v>
      </c>
      <c r="S21" s="342">
        <v>0</v>
      </c>
      <c r="T21" s="342">
        <v>0</v>
      </c>
      <c r="U21" s="342">
        <v>0</v>
      </c>
      <c r="V21" s="342">
        <v>0</v>
      </c>
      <c r="W21" s="342">
        <v>0</v>
      </c>
      <c r="X21" s="342">
        <v>0</v>
      </c>
      <c r="Y21" s="342">
        <v>0</v>
      </c>
      <c r="Z21" s="342">
        <v>0</v>
      </c>
    </row>
    <row r="22" spans="1:26" x14ac:dyDescent="0.2">
      <c r="A22" s="343" t="s">
        <v>75</v>
      </c>
      <c r="B22" s="343">
        <v>21</v>
      </c>
      <c r="C22" s="342">
        <v>0.33333333333333298</v>
      </c>
      <c r="D22" s="342">
        <v>0.33333333333333298</v>
      </c>
      <c r="E22" s="342">
        <v>0.3</v>
      </c>
      <c r="F22" s="342">
        <v>0.22727272727272699</v>
      </c>
      <c r="G22" s="342">
        <v>0.2</v>
      </c>
      <c r="H22" s="342">
        <v>0.13888888888888801</v>
      </c>
      <c r="I22" s="342">
        <v>0.13888888888888801</v>
      </c>
      <c r="J22" s="342">
        <v>0.13095238095237999</v>
      </c>
      <c r="K22" s="342">
        <v>0.12765957446808501</v>
      </c>
      <c r="L22" s="342">
        <v>0</v>
      </c>
      <c r="M22" s="342">
        <v>0</v>
      </c>
      <c r="N22" s="343" t="s">
        <v>75</v>
      </c>
      <c r="O22" s="343">
        <v>21</v>
      </c>
      <c r="P22" s="342">
        <v>0.33333333333333298</v>
      </c>
      <c r="Q22" s="342">
        <v>0.33333333333333298</v>
      </c>
      <c r="R22" s="342">
        <v>0.3</v>
      </c>
      <c r="S22" s="342">
        <v>0.22727272727272699</v>
      </c>
      <c r="T22" s="342">
        <v>0.2</v>
      </c>
      <c r="U22" s="342">
        <v>0.13888888888888801</v>
      </c>
      <c r="V22" s="342">
        <v>0.13888888888888801</v>
      </c>
      <c r="W22" s="342">
        <v>0.13095238095237999</v>
      </c>
      <c r="X22" s="342">
        <v>0.12765957446808501</v>
      </c>
      <c r="Y22" s="342">
        <v>0</v>
      </c>
      <c r="Z22" s="342">
        <v>0</v>
      </c>
    </row>
    <row r="23" spans="1:26" x14ac:dyDescent="0.2">
      <c r="A23" s="343" t="s">
        <v>75</v>
      </c>
      <c r="B23" s="343">
        <v>22</v>
      </c>
      <c r="C23" s="342">
        <v>0.3</v>
      </c>
      <c r="D23" s="342">
        <v>0.3</v>
      </c>
      <c r="E23" s="342">
        <v>0.3</v>
      </c>
      <c r="F23" s="342">
        <v>0.25</v>
      </c>
      <c r="G23" s="342">
        <v>0.25</v>
      </c>
      <c r="H23" s="342">
        <v>0.19230769230769201</v>
      </c>
      <c r="I23" s="342">
        <v>0.19230769230769201</v>
      </c>
      <c r="J23" s="342">
        <v>0.15942028985507201</v>
      </c>
      <c r="K23" s="342">
        <v>0.15584415584415501</v>
      </c>
      <c r="L23" s="342">
        <v>0</v>
      </c>
      <c r="M23" s="342">
        <v>0</v>
      </c>
      <c r="N23" s="343" t="s">
        <v>75</v>
      </c>
      <c r="O23" s="343">
        <v>22</v>
      </c>
      <c r="P23" s="342">
        <v>0.3</v>
      </c>
      <c r="Q23" s="342">
        <v>0.3</v>
      </c>
      <c r="R23" s="342">
        <v>0.3</v>
      </c>
      <c r="S23" s="342">
        <v>0.25</v>
      </c>
      <c r="T23" s="342">
        <v>0.25</v>
      </c>
      <c r="U23" s="342">
        <v>0.19230769230769201</v>
      </c>
      <c r="V23" s="342">
        <v>0.19230769230769201</v>
      </c>
      <c r="W23" s="342">
        <v>0.15942028985507201</v>
      </c>
      <c r="X23" s="342">
        <v>0.15584415584415501</v>
      </c>
      <c r="Y23" s="342">
        <v>0</v>
      </c>
      <c r="Z23" s="342">
        <v>0</v>
      </c>
    </row>
    <row r="24" spans="1:26" x14ac:dyDescent="0.2">
      <c r="A24" s="343" t="s">
        <v>75</v>
      </c>
      <c r="B24" s="343">
        <v>23</v>
      </c>
      <c r="C24" s="342">
        <v>1</v>
      </c>
      <c r="D24" s="342">
        <v>0.11111111111111099</v>
      </c>
      <c r="E24" s="342">
        <v>7.1428571428571397E-2</v>
      </c>
      <c r="F24" s="342">
        <v>7.1428571428571397E-2</v>
      </c>
      <c r="G24" s="342">
        <v>0</v>
      </c>
      <c r="H24" s="342">
        <v>0</v>
      </c>
      <c r="I24" s="342">
        <v>0</v>
      </c>
      <c r="J24" s="342">
        <v>0</v>
      </c>
      <c r="K24" s="342">
        <v>0</v>
      </c>
      <c r="L24" s="342">
        <v>0</v>
      </c>
      <c r="M24" s="342">
        <v>0</v>
      </c>
      <c r="N24" s="343" t="s">
        <v>75</v>
      </c>
      <c r="O24" s="343">
        <v>23</v>
      </c>
      <c r="P24" s="342">
        <v>1</v>
      </c>
      <c r="Q24" s="342">
        <v>0.11111111111111099</v>
      </c>
      <c r="R24" s="342">
        <v>7.1428571428571397E-2</v>
      </c>
      <c r="S24" s="342">
        <v>7.1428571428571397E-2</v>
      </c>
      <c r="T24" s="342">
        <v>0</v>
      </c>
      <c r="U24" s="342">
        <v>0</v>
      </c>
      <c r="V24" s="342">
        <v>0</v>
      </c>
      <c r="W24" s="342">
        <v>0</v>
      </c>
      <c r="X24" s="342">
        <v>0</v>
      </c>
      <c r="Y24" s="342">
        <v>0</v>
      </c>
      <c r="Z24" s="342">
        <v>0</v>
      </c>
    </row>
    <row r="25" spans="1:26" x14ac:dyDescent="0.2">
      <c r="A25" s="343" t="s">
        <v>75</v>
      </c>
      <c r="B25" s="343">
        <v>24</v>
      </c>
      <c r="C25" s="342">
        <v>0.238095238095238</v>
      </c>
      <c r="D25" s="342">
        <v>0.238095238095238</v>
      </c>
      <c r="E25" s="342">
        <v>0.238095238095238</v>
      </c>
      <c r="F25" s="342">
        <v>0.157894736842105</v>
      </c>
      <c r="G25" s="342">
        <v>0.12</v>
      </c>
      <c r="H25" s="342">
        <v>0.12</v>
      </c>
      <c r="I25" s="342">
        <v>0.12</v>
      </c>
      <c r="J25" s="342">
        <v>0</v>
      </c>
      <c r="K25" s="342">
        <v>0</v>
      </c>
      <c r="L25" s="342">
        <v>0</v>
      </c>
      <c r="M25" s="342">
        <v>0</v>
      </c>
      <c r="N25" s="343" t="s">
        <v>75</v>
      </c>
      <c r="O25" s="343">
        <v>24</v>
      </c>
      <c r="P25" s="342">
        <v>0.238095238095238</v>
      </c>
      <c r="Q25" s="342">
        <v>0.238095238095238</v>
      </c>
      <c r="R25" s="342">
        <v>0.238095238095238</v>
      </c>
      <c r="S25" s="342">
        <v>0.157894736842105</v>
      </c>
      <c r="T25" s="342">
        <v>0.12</v>
      </c>
      <c r="U25" s="342">
        <v>0.12</v>
      </c>
      <c r="V25" s="342">
        <v>0.12</v>
      </c>
      <c r="W25" s="342">
        <v>0</v>
      </c>
      <c r="X25" s="342">
        <v>0</v>
      </c>
      <c r="Y25" s="342">
        <v>0</v>
      </c>
      <c r="Z25" s="342">
        <v>0</v>
      </c>
    </row>
    <row r="26" spans="1:26" x14ac:dyDescent="0.2">
      <c r="A26" s="343" t="s">
        <v>75</v>
      </c>
      <c r="B26" s="343">
        <v>25</v>
      </c>
      <c r="C26" s="342">
        <v>1</v>
      </c>
      <c r="D26" s="342">
        <v>0.66666666666666596</v>
      </c>
      <c r="E26" s="342">
        <v>0.57142857142857095</v>
      </c>
      <c r="F26" s="342">
        <v>0.155555555555555</v>
      </c>
      <c r="G26" s="342">
        <v>0.113924050632911</v>
      </c>
      <c r="H26" s="342">
        <v>0.113924050632911</v>
      </c>
      <c r="I26" s="342">
        <v>0</v>
      </c>
      <c r="J26" s="342">
        <v>0</v>
      </c>
      <c r="K26" s="342">
        <v>0</v>
      </c>
      <c r="L26" s="342">
        <v>0</v>
      </c>
      <c r="M26" s="342">
        <v>0</v>
      </c>
      <c r="N26" s="343" t="s">
        <v>75</v>
      </c>
      <c r="O26" s="343">
        <v>25</v>
      </c>
      <c r="P26" s="342">
        <v>1</v>
      </c>
      <c r="Q26" s="342">
        <v>0.66666666666666596</v>
      </c>
      <c r="R26" s="342">
        <v>0.57142857142857095</v>
      </c>
      <c r="S26" s="342">
        <v>0.155555555555555</v>
      </c>
      <c r="T26" s="342">
        <v>0.113924050632911</v>
      </c>
      <c r="U26" s="342">
        <v>0.113924050632911</v>
      </c>
      <c r="V26" s="342">
        <v>0</v>
      </c>
      <c r="W26" s="342">
        <v>0</v>
      </c>
      <c r="X26" s="342">
        <v>0</v>
      </c>
      <c r="Y26" s="342">
        <v>0</v>
      </c>
      <c r="Z26" s="342">
        <v>0</v>
      </c>
    </row>
    <row r="27" spans="1:26" x14ac:dyDescent="0.2">
      <c r="A27" s="343" t="s">
        <v>75</v>
      </c>
      <c r="B27" s="343">
        <v>26</v>
      </c>
      <c r="C27" s="342">
        <v>1</v>
      </c>
      <c r="D27" s="342">
        <v>1</v>
      </c>
      <c r="E27" s="342">
        <v>1</v>
      </c>
      <c r="F27" s="342">
        <v>0.8</v>
      </c>
      <c r="G27" s="342">
        <v>0.8</v>
      </c>
      <c r="H27" s="342">
        <v>0.625</v>
      </c>
      <c r="I27" s="342">
        <v>0.54545454545454497</v>
      </c>
      <c r="J27" s="342">
        <v>0.36842105263157798</v>
      </c>
      <c r="K27" s="342">
        <v>0.33333333333333298</v>
      </c>
      <c r="L27" s="342">
        <v>9.4736842105263105E-2</v>
      </c>
      <c r="M27" s="342">
        <v>9.4736842105263105E-2</v>
      </c>
      <c r="N27" s="343" t="s">
        <v>75</v>
      </c>
      <c r="O27" s="343">
        <v>26</v>
      </c>
      <c r="P27" s="342">
        <v>1</v>
      </c>
      <c r="Q27" s="342">
        <v>1</v>
      </c>
      <c r="R27" s="342">
        <v>1</v>
      </c>
      <c r="S27" s="342">
        <v>0.8</v>
      </c>
      <c r="T27" s="342">
        <v>0.8</v>
      </c>
      <c r="U27" s="342">
        <v>0.625</v>
      </c>
      <c r="V27" s="342">
        <v>0.54545454545454497</v>
      </c>
      <c r="W27" s="342">
        <v>0.36842105263157798</v>
      </c>
      <c r="X27" s="342">
        <v>0.33333333333333298</v>
      </c>
      <c r="Y27" s="342">
        <v>9.4736842105263105E-2</v>
      </c>
      <c r="Z27" s="342">
        <v>9.4736842105263105E-2</v>
      </c>
    </row>
    <row r="28" spans="1:26" x14ac:dyDescent="0.2">
      <c r="A28" s="343" t="s">
        <v>75</v>
      </c>
      <c r="B28" s="343">
        <v>27</v>
      </c>
      <c r="C28" s="342">
        <v>1</v>
      </c>
      <c r="D28" s="342">
        <v>1</v>
      </c>
      <c r="E28" s="342">
        <v>1</v>
      </c>
      <c r="F28" s="342">
        <v>0.66666666666666596</v>
      </c>
      <c r="G28" s="342">
        <v>0.66666666666666596</v>
      </c>
      <c r="H28" s="342">
        <v>0.66666666666666596</v>
      </c>
      <c r="I28" s="342">
        <v>0.16666666666666599</v>
      </c>
      <c r="J28" s="342">
        <v>0.16666666666666599</v>
      </c>
      <c r="K28" s="342">
        <v>0</v>
      </c>
      <c r="L28" s="342">
        <v>0</v>
      </c>
      <c r="M28" s="342">
        <v>0</v>
      </c>
      <c r="N28" s="343" t="s">
        <v>75</v>
      </c>
      <c r="O28" s="343">
        <v>27</v>
      </c>
      <c r="P28" s="342">
        <v>1</v>
      </c>
      <c r="Q28" s="342">
        <v>1</v>
      </c>
      <c r="R28" s="342">
        <v>1</v>
      </c>
      <c r="S28" s="342">
        <v>1</v>
      </c>
      <c r="T28" s="342">
        <v>1</v>
      </c>
      <c r="U28" s="342">
        <v>1</v>
      </c>
      <c r="V28" s="342">
        <v>1</v>
      </c>
      <c r="W28" s="342">
        <v>1</v>
      </c>
      <c r="X28" s="342">
        <v>1</v>
      </c>
      <c r="Y28" s="342">
        <v>1</v>
      </c>
      <c r="Z28" s="342">
        <v>1</v>
      </c>
    </row>
    <row r="29" spans="1:26" x14ac:dyDescent="0.2">
      <c r="A29" s="343" t="s">
        <v>75</v>
      </c>
      <c r="B29" s="343">
        <v>28</v>
      </c>
      <c r="C29" s="342">
        <v>0.133333333333333</v>
      </c>
      <c r="D29" s="342">
        <v>0.133333333333333</v>
      </c>
      <c r="E29" s="342">
        <v>0.133333333333333</v>
      </c>
      <c r="F29" s="342">
        <v>0.12765957446808501</v>
      </c>
      <c r="G29" s="342">
        <v>0.12765957446808501</v>
      </c>
      <c r="H29" s="342">
        <v>0.12765957446808501</v>
      </c>
      <c r="I29" s="342">
        <v>0.12765957446808501</v>
      </c>
      <c r="J29" s="342">
        <v>0.12765957446808501</v>
      </c>
      <c r="K29" s="342">
        <v>9.7222222222222196E-2</v>
      </c>
      <c r="L29" s="342">
        <v>0</v>
      </c>
      <c r="M29" s="342">
        <v>0</v>
      </c>
      <c r="N29" s="343" t="s">
        <v>75</v>
      </c>
      <c r="O29" s="343">
        <v>28</v>
      </c>
      <c r="P29" s="342">
        <v>0.66666666666666596</v>
      </c>
      <c r="Q29" s="342">
        <v>0.66666666666666596</v>
      </c>
      <c r="R29" s="342">
        <v>0.66666666666666596</v>
      </c>
      <c r="S29" s="342">
        <v>0.66666666666666596</v>
      </c>
      <c r="T29" s="342">
        <v>0.66666666666666596</v>
      </c>
      <c r="U29" s="342">
        <v>0.66666666666666596</v>
      </c>
      <c r="V29" s="342">
        <v>0.16666666666666599</v>
      </c>
      <c r="W29" s="342">
        <v>0.16666666666666599</v>
      </c>
      <c r="X29" s="342">
        <v>0</v>
      </c>
      <c r="Y29" s="342">
        <v>0</v>
      </c>
      <c r="Z29" s="342">
        <v>0</v>
      </c>
    </row>
    <row r="30" spans="1:26" x14ac:dyDescent="0.2">
      <c r="A30" s="343" t="s">
        <v>75</v>
      </c>
      <c r="B30" s="343">
        <v>29</v>
      </c>
      <c r="C30" s="342">
        <v>1</v>
      </c>
      <c r="D30" s="342">
        <v>0.23076923076923</v>
      </c>
      <c r="E30" s="342">
        <v>0</v>
      </c>
      <c r="F30" s="342">
        <v>0</v>
      </c>
      <c r="G30" s="342">
        <v>0</v>
      </c>
      <c r="H30" s="342">
        <v>0</v>
      </c>
      <c r="I30" s="342">
        <v>0</v>
      </c>
      <c r="J30" s="342">
        <v>0</v>
      </c>
      <c r="K30" s="342">
        <v>0</v>
      </c>
      <c r="L30" s="342">
        <v>0</v>
      </c>
      <c r="M30" s="342">
        <v>0</v>
      </c>
      <c r="N30" s="343" t="s">
        <v>75</v>
      </c>
      <c r="O30" s="343">
        <v>29</v>
      </c>
      <c r="P30" s="342">
        <v>1</v>
      </c>
      <c r="Q30" s="342">
        <v>1</v>
      </c>
      <c r="R30" s="342">
        <v>1</v>
      </c>
      <c r="S30" s="342">
        <v>1</v>
      </c>
      <c r="T30" s="342">
        <v>1</v>
      </c>
      <c r="U30" s="342">
        <v>1</v>
      </c>
      <c r="V30" s="342">
        <v>0</v>
      </c>
      <c r="W30" s="342">
        <v>0</v>
      </c>
      <c r="X30" s="342">
        <v>0</v>
      </c>
      <c r="Y30" s="342">
        <v>0</v>
      </c>
      <c r="Z30" s="342">
        <v>0</v>
      </c>
    </row>
    <row r="31" spans="1:26" x14ac:dyDescent="0.2">
      <c r="A31" s="343" t="s">
        <v>75</v>
      </c>
      <c r="B31" s="343">
        <v>30</v>
      </c>
      <c r="C31" s="342">
        <v>4.1666666666666602E-2</v>
      </c>
      <c r="D31" s="342">
        <v>4.1666666666666602E-2</v>
      </c>
      <c r="E31" s="342">
        <v>2.3041474654377802E-3</v>
      </c>
      <c r="F31" s="342">
        <v>2.3041474654377802E-3</v>
      </c>
      <c r="G31" s="342">
        <v>2.3041474654377802E-3</v>
      </c>
      <c r="H31" s="342">
        <v>2.3041474654377802E-3</v>
      </c>
      <c r="I31" s="342">
        <v>2.3041474654377802E-3</v>
      </c>
      <c r="J31" s="342">
        <v>2.3041474654377802E-3</v>
      </c>
      <c r="K31" s="342">
        <v>2.3041474654377802E-3</v>
      </c>
      <c r="L31" s="342">
        <v>2.3041474654377802E-3</v>
      </c>
      <c r="M31" s="342">
        <v>2.3041474654377802E-3</v>
      </c>
      <c r="N31" s="343" t="s">
        <v>75</v>
      </c>
      <c r="O31" s="343">
        <v>30</v>
      </c>
      <c r="P31" s="342">
        <v>1</v>
      </c>
      <c r="Q31" s="342">
        <v>0.23076923076923</v>
      </c>
      <c r="R31" s="342">
        <v>0</v>
      </c>
      <c r="S31" s="342">
        <v>0</v>
      </c>
      <c r="T31" s="342">
        <v>0</v>
      </c>
      <c r="U31" s="342">
        <v>0</v>
      </c>
      <c r="V31" s="342">
        <v>0</v>
      </c>
      <c r="W31" s="342">
        <v>0</v>
      </c>
      <c r="X31" s="342">
        <v>0</v>
      </c>
      <c r="Y31" s="342">
        <v>0</v>
      </c>
      <c r="Z31" s="342">
        <v>0</v>
      </c>
    </row>
    <row r="32" spans="1:26" x14ac:dyDescent="0.2">
      <c r="A32" s="343" t="s">
        <v>75</v>
      </c>
      <c r="B32" s="343">
        <v>31</v>
      </c>
      <c r="C32" s="342">
        <v>0.33333333333333298</v>
      </c>
      <c r="D32" s="342">
        <v>0.33333333333333298</v>
      </c>
      <c r="E32" s="342">
        <v>0.3</v>
      </c>
      <c r="F32" s="342">
        <v>0.22727272727272699</v>
      </c>
      <c r="G32" s="342">
        <v>0.2</v>
      </c>
      <c r="H32" s="342">
        <v>0.13888888888888801</v>
      </c>
      <c r="I32" s="342">
        <v>0.13888888888888801</v>
      </c>
      <c r="J32" s="342">
        <v>0.13095238095237999</v>
      </c>
      <c r="K32" s="342">
        <v>0.12765957446808501</v>
      </c>
      <c r="L32" s="342">
        <v>6.3291139240506306E-2</v>
      </c>
      <c r="M32" s="342">
        <v>6.3291139240506306E-2</v>
      </c>
      <c r="N32" s="343" t="s">
        <v>75</v>
      </c>
      <c r="O32" s="343">
        <v>31</v>
      </c>
      <c r="P32" s="342">
        <v>0.33333333333333298</v>
      </c>
      <c r="Q32" s="342">
        <v>0.33333333333333298</v>
      </c>
      <c r="R32" s="342">
        <v>0.33333333333333298</v>
      </c>
      <c r="S32" s="342">
        <v>0.33333333333333298</v>
      </c>
      <c r="T32" s="342">
        <v>0.33333333333333298</v>
      </c>
      <c r="U32" s="342">
        <v>0.33333333333333298</v>
      </c>
      <c r="V32" s="342">
        <v>0.33333333333333298</v>
      </c>
      <c r="W32" s="342">
        <v>0.33333333333333298</v>
      </c>
      <c r="X32" s="342">
        <v>0.33333333333333298</v>
      </c>
      <c r="Y32" s="342">
        <v>0.33333333333333298</v>
      </c>
      <c r="Z32" s="342">
        <v>0.33333333333333298</v>
      </c>
    </row>
    <row r="33" spans="1:26" x14ac:dyDescent="0.2">
      <c r="A33" s="343" t="s">
        <v>75</v>
      </c>
      <c r="B33" s="343">
        <v>32</v>
      </c>
      <c r="C33" s="342">
        <v>0.3</v>
      </c>
      <c r="D33" s="342">
        <v>0.3</v>
      </c>
      <c r="E33" s="342">
        <v>0.3</v>
      </c>
      <c r="F33" s="342">
        <v>0.25</v>
      </c>
      <c r="G33" s="342">
        <v>0.25</v>
      </c>
      <c r="H33" s="342">
        <v>0.19230769230769201</v>
      </c>
      <c r="I33" s="342">
        <v>0.19230769230769201</v>
      </c>
      <c r="J33" s="342">
        <v>0.15942028985507201</v>
      </c>
      <c r="K33" s="342">
        <v>0.15584415584415501</v>
      </c>
      <c r="L33" s="342">
        <v>6.5217391304347797E-2</v>
      </c>
      <c r="M33" s="342">
        <v>6.5217391304347797E-2</v>
      </c>
      <c r="N33" s="343" t="s">
        <v>75</v>
      </c>
      <c r="O33" s="343">
        <v>32</v>
      </c>
      <c r="P33" s="342">
        <v>0.3</v>
      </c>
      <c r="Q33" s="342">
        <v>0.3</v>
      </c>
      <c r="R33" s="342">
        <v>0.3</v>
      </c>
      <c r="S33" s="342">
        <v>0.22727272727272699</v>
      </c>
      <c r="T33" s="342">
        <v>0.2</v>
      </c>
      <c r="U33" s="342">
        <v>0.16666666666666599</v>
      </c>
      <c r="V33" s="342">
        <v>0.16666666666666599</v>
      </c>
      <c r="W33" s="342">
        <v>0</v>
      </c>
      <c r="X33" s="342">
        <v>0</v>
      </c>
      <c r="Y33" s="342">
        <v>0</v>
      </c>
      <c r="Z33" s="342">
        <v>0</v>
      </c>
    </row>
    <row r="34" spans="1:26" x14ac:dyDescent="0.2">
      <c r="A34" s="343" t="s">
        <v>75</v>
      </c>
      <c r="B34" s="343">
        <v>33</v>
      </c>
      <c r="C34" s="342">
        <v>1</v>
      </c>
      <c r="D34" s="342">
        <v>0.11111111111111099</v>
      </c>
      <c r="E34" s="342">
        <v>7.1428571428571397E-2</v>
      </c>
      <c r="F34" s="342">
        <v>7.1428571428571397E-2</v>
      </c>
      <c r="G34" s="342">
        <v>7.03125E-2</v>
      </c>
      <c r="H34" s="342">
        <v>7.03125E-2</v>
      </c>
      <c r="I34" s="342">
        <v>6.9620253164556903E-2</v>
      </c>
      <c r="J34" s="342">
        <v>0</v>
      </c>
      <c r="K34" s="342">
        <v>0</v>
      </c>
      <c r="L34" s="342">
        <v>0</v>
      </c>
      <c r="M34" s="342">
        <v>0</v>
      </c>
      <c r="N34" s="343" t="s">
        <v>75</v>
      </c>
      <c r="O34" s="343">
        <v>33</v>
      </c>
      <c r="P34" s="342">
        <v>1</v>
      </c>
      <c r="Q34" s="342">
        <v>1</v>
      </c>
      <c r="R34" s="342">
        <v>1</v>
      </c>
      <c r="S34" s="342">
        <v>0</v>
      </c>
      <c r="T34" s="342">
        <v>0</v>
      </c>
      <c r="U34" s="342">
        <v>0</v>
      </c>
      <c r="V34" s="342">
        <v>0</v>
      </c>
      <c r="W34" s="342">
        <v>0</v>
      </c>
      <c r="X34" s="342">
        <v>0</v>
      </c>
      <c r="Y34" s="342">
        <v>0</v>
      </c>
      <c r="Z34" s="342">
        <v>0</v>
      </c>
    </row>
    <row r="35" spans="1:26" x14ac:dyDescent="0.2">
      <c r="A35" s="343" t="s">
        <v>75</v>
      </c>
      <c r="B35" s="343">
        <v>34</v>
      </c>
      <c r="C35" s="342">
        <v>0.238095238095238</v>
      </c>
      <c r="D35" s="342">
        <v>0.238095238095238</v>
      </c>
      <c r="E35" s="342">
        <v>0.238095238095238</v>
      </c>
      <c r="F35" s="342">
        <v>0.157894736842105</v>
      </c>
      <c r="G35" s="342">
        <v>0.13008130081300801</v>
      </c>
      <c r="H35" s="342">
        <v>0.13008130081300801</v>
      </c>
      <c r="I35" s="342">
        <v>0.13008130081300801</v>
      </c>
      <c r="J35" s="342">
        <v>0.13008130081300801</v>
      </c>
      <c r="K35" s="342">
        <v>0.13008130081300801</v>
      </c>
      <c r="L35" s="342">
        <v>8.6538461538461495E-2</v>
      </c>
      <c r="M35" s="342">
        <v>0</v>
      </c>
      <c r="N35" s="343" t="s">
        <v>75</v>
      </c>
      <c r="O35" s="343">
        <v>34</v>
      </c>
      <c r="P35" s="342">
        <v>0.14285714285714199</v>
      </c>
      <c r="Q35" s="342">
        <v>0.11111111111111099</v>
      </c>
      <c r="R35" s="342">
        <v>7.1428571428571397E-2</v>
      </c>
      <c r="S35" s="342">
        <v>7.1428571428571397E-2</v>
      </c>
      <c r="T35" s="342">
        <v>7.03125E-2</v>
      </c>
      <c r="U35" s="342">
        <v>7.03125E-2</v>
      </c>
      <c r="V35" s="342">
        <v>6.9620253164556903E-2</v>
      </c>
      <c r="W35" s="342">
        <v>5.4621848739495799E-2</v>
      </c>
      <c r="X35" s="342">
        <v>5.3380782918149398E-2</v>
      </c>
      <c r="Y35" s="342">
        <v>0</v>
      </c>
      <c r="Z35" s="342">
        <v>0</v>
      </c>
    </row>
    <row r="36" spans="1:26" x14ac:dyDescent="0.2">
      <c r="A36" s="343" t="s">
        <v>75</v>
      </c>
      <c r="B36" s="343">
        <v>35</v>
      </c>
      <c r="C36" s="342">
        <v>1</v>
      </c>
      <c r="D36" s="342">
        <v>0.66666666666666596</v>
      </c>
      <c r="E36" s="342">
        <v>0.57142857142857095</v>
      </c>
      <c r="F36" s="342">
        <v>0.155555555555555</v>
      </c>
      <c r="G36" s="342">
        <v>0.113924050632911</v>
      </c>
      <c r="H36" s="342">
        <v>0.113924050632911</v>
      </c>
      <c r="I36" s="342">
        <v>6.5868263473053898E-2</v>
      </c>
      <c r="J36" s="342">
        <v>0</v>
      </c>
      <c r="K36" s="342">
        <v>0</v>
      </c>
      <c r="L36" s="342">
        <v>0</v>
      </c>
      <c r="M36" s="342">
        <v>0</v>
      </c>
      <c r="N36" s="343" t="s">
        <v>75</v>
      </c>
      <c r="O36" s="343">
        <v>35</v>
      </c>
      <c r="P36" s="342">
        <v>1</v>
      </c>
      <c r="Q36" s="342">
        <v>1</v>
      </c>
      <c r="R36" s="342">
        <v>1</v>
      </c>
      <c r="S36" s="342">
        <v>1</v>
      </c>
      <c r="T36" s="342">
        <v>1</v>
      </c>
      <c r="U36" s="342">
        <v>1</v>
      </c>
      <c r="V36" s="342">
        <v>1</v>
      </c>
      <c r="W36" s="342">
        <v>1</v>
      </c>
      <c r="X36" s="342">
        <v>1</v>
      </c>
      <c r="Y36" s="342">
        <v>1</v>
      </c>
      <c r="Z36" s="342">
        <v>1</v>
      </c>
    </row>
    <row r="37" spans="1:26" x14ac:dyDescent="0.2">
      <c r="A37" s="343" t="s">
        <v>75</v>
      </c>
      <c r="B37" s="343">
        <v>36</v>
      </c>
      <c r="C37" s="342">
        <v>1</v>
      </c>
      <c r="D37" s="342">
        <v>1</v>
      </c>
      <c r="E37" s="342">
        <v>1</v>
      </c>
      <c r="F37" s="342">
        <v>0.8</v>
      </c>
      <c r="G37" s="342">
        <v>0.8</v>
      </c>
      <c r="H37" s="342">
        <v>0.625</v>
      </c>
      <c r="I37" s="342">
        <v>0.54545454545454497</v>
      </c>
      <c r="J37" s="342">
        <v>0.36842105263157798</v>
      </c>
      <c r="K37" s="342">
        <v>0.33333333333333298</v>
      </c>
      <c r="L37" s="342">
        <v>9.4736842105263105E-2</v>
      </c>
      <c r="M37" s="342">
        <v>9.4736842105263105E-2</v>
      </c>
      <c r="N37" s="343" t="s">
        <v>75</v>
      </c>
      <c r="O37" s="343">
        <v>36</v>
      </c>
      <c r="P37" s="342">
        <v>1</v>
      </c>
      <c r="Q37" s="342">
        <v>1</v>
      </c>
      <c r="R37" s="342">
        <v>1</v>
      </c>
      <c r="S37" s="342">
        <v>1</v>
      </c>
      <c r="T37" s="342">
        <v>1</v>
      </c>
      <c r="U37" s="342">
        <v>1</v>
      </c>
      <c r="V37" s="342">
        <v>0</v>
      </c>
      <c r="W37" s="342">
        <v>0</v>
      </c>
      <c r="X37" s="342">
        <v>0</v>
      </c>
      <c r="Y37" s="342">
        <v>0</v>
      </c>
      <c r="Z37" s="342">
        <v>0</v>
      </c>
    </row>
    <row r="38" spans="1:26" x14ac:dyDescent="0.2">
      <c r="A38" s="343" t="s">
        <v>75</v>
      </c>
      <c r="B38" s="343">
        <v>37</v>
      </c>
      <c r="C38" s="342">
        <v>1</v>
      </c>
      <c r="D38" s="342">
        <v>1</v>
      </c>
      <c r="E38" s="342">
        <v>1</v>
      </c>
      <c r="F38" s="342">
        <v>0.66666666666666596</v>
      </c>
      <c r="G38" s="342">
        <v>0.66666666666666596</v>
      </c>
      <c r="H38" s="342">
        <v>0.66666666666666596</v>
      </c>
      <c r="I38" s="342">
        <v>0.16666666666666599</v>
      </c>
      <c r="J38" s="342">
        <v>0.16666666666666599</v>
      </c>
      <c r="K38" s="342">
        <v>0</v>
      </c>
      <c r="L38" s="342">
        <v>0</v>
      </c>
      <c r="M38" s="342">
        <v>0</v>
      </c>
      <c r="N38" s="343" t="s">
        <v>75</v>
      </c>
      <c r="O38" s="343">
        <v>37</v>
      </c>
      <c r="P38" s="342">
        <v>1</v>
      </c>
      <c r="Q38" s="342">
        <v>1</v>
      </c>
      <c r="R38" s="342">
        <v>1</v>
      </c>
      <c r="S38" s="342">
        <v>1</v>
      </c>
      <c r="T38" s="342">
        <v>1</v>
      </c>
      <c r="U38" s="342">
        <v>1</v>
      </c>
      <c r="V38" s="342">
        <v>1</v>
      </c>
      <c r="W38" s="342">
        <v>1</v>
      </c>
      <c r="X38" s="342">
        <v>1</v>
      </c>
      <c r="Y38" s="342">
        <v>1</v>
      </c>
      <c r="Z38" s="342">
        <v>1</v>
      </c>
    </row>
    <row r="39" spans="1:26" x14ac:dyDescent="0.2">
      <c r="A39" s="343" t="s">
        <v>75</v>
      </c>
      <c r="B39" s="343">
        <v>38</v>
      </c>
      <c r="C39" s="342">
        <v>0.133333333333333</v>
      </c>
      <c r="D39" s="342">
        <v>0.133333333333333</v>
      </c>
      <c r="E39" s="342">
        <v>0.133333333333333</v>
      </c>
      <c r="F39" s="342">
        <v>0.12765957446808501</v>
      </c>
      <c r="G39" s="342">
        <v>0.12765957446808501</v>
      </c>
      <c r="H39" s="342">
        <v>0.12765957446808501</v>
      </c>
      <c r="I39" s="342">
        <v>0.12765957446808501</v>
      </c>
      <c r="J39" s="342">
        <v>0.12765957446808501</v>
      </c>
      <c r="K39" s="342">
        <v>9.7222222222222196E-2</v>
      </c>
      <c r="L39" s="342">
        <v>0</v>
      </c>
      <c r="M39" s="342">
        <v>0</v>
      </c>
      <c r="N39" s="343" t="s">
        <v>75</v>
      </c>
      <c r="O39" s="343">
        <v>38</v>
      </c>
      <c r="P39" s="342">
        <v>0.66666666666666596</v>
      </c>
      <c r="Q39" s="342">
        <v>0.66666666666666596</v>
      </c>
      <c r="R39" s="342">
        <v>0.66666666666666596</v>
      </c>
      <c r="S39" s="342">
        <v>0.66666666666666596</v>
      </c>
      <c r="T39" s="342">
        <v>0.66666666666666596</v>
      </c>
      <c r="U39" s="342">
        <v>0.66666666666666596</v>
      </c>
      <c r="V39" s="342">
        <v>0.16666666666666599</v>
      </c>
      <c r="W39" s="342">
        <v>0.16666666666666599</v>
      </c>
      <c r="X39" s="342">
        <v>3.3057851239669402E-2</v>
      </c>
      <c r="Y39" s="342">
        <v>3.3057851239669402E-2</v>
      </c>
      <c r="Z39" s="342">
        <v>3.3057851239669402E-2</v>
      </c>
    </row>
    <row r="40" spans="1:26" x14ac:dyDescent="0.2">
      <c r="A40" s="343" t="s">
        <v>75</v>
      </c>
      <c r="B40" s="343">
        <v>39</v>
      </c>
      <c r="C40" s="342">
        <v>1</v>
      </c>
      <c r="D40" s="342">
        <v>0.23076923076923</v>
      </c>
      <c r="E40" s="342">
        <v>0</v>
      </c>
      <c r="F40" s="342">
        <v>0</v>
      </c>
      <c r="G40" s="342">
        <v>0</v>
      </c>
      <c r="H40" s="342">
        <v>0</v>
      </c>
      <c r="I40" s="342">
        <v>0</v>
      </c>
      <c r="J40" s="342">
        <v>0</v>
      </c>
      <c r="K40" s="342">
        <v>0</v>
      </c>
      <c r="L40" s="342">
        <v>0</v>
      </c>
      <c r="M40" s="342">
        <v>0</v>
      </c>
      <c r="N40" s="343" t="s">
        <v>75</v>
      </c>
      <c r="O40" s="343">
        <v>39</v>
      </c>
      <c r="P40" s="342">
        <v>0.133333333333333</v>
      </c>
      <c r="Q40" s="342">
        <v>0.133333333333333</v>
      </c>
      <c r="R40" s="342">
        <v>0.133333333333333</v>
      </c>
      <c r="S40" s="342">
        <v>0.133333333333333</v>
      </c>
      <c r="T40" s="342">
        <v>0.133333333333333</v>
      </c>
      <c r="U40" s="342">
        <v>0.133333333333333</v>
      </c>
      <c r="V40" s="342">
        <v>0.133333333333333</v>
      </c>
      <c r="W40" s="342">
        <v>0.133333333333333</v>
      </c>
      <c r="X40" s="342">
        <v>0.133333333333333</v>
      </c>
      <c r="Y40" s="342">
        <v>0.133333333333333</v>
      </c>
      <c r="Z40" s="342">
        <v>0.133333333333333</v>
      </c>
    </row>
  </sheetData>
  <conditionalFormatting sqref="P1:Z40">
    <cfRule type="cellIs" dxfId="9" priority="1" operator="equal">
      <formula>C1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1081"/>
  <sheetViews>
    <sheetView zoomScale="85" zoomScaleNormal="85" workbookViewId="0">
      <selection activeCell="W35" sqref="W35"/>
    </sheetView>
  </sheetViews>
  <sheetFormatPr defaultRowHeight="15" x14ac:dyDescent="0.25"/>
  <cols>
    <col min="1" max="6" width="9.140625" style="4"/>
    <col min="7" max="7" width="11" style="4" customWidth="1"/>
    <col min="8" max="8" width="11.85546875" style="4" customWidth="1"/>
    <col min="9" max="11" width="9.140625" style="4"/>
    <col min="12" max="12" width="13" style="4" customWidth="1"/>
    <col min="13" max="14" width="9.140625" style="4"/>
    <col min="15" max="15" width="11.7109375" style="4" customWidth="1"/>
    <col min="16" max="19" width="9.140625" style="4"/>
    <col min="20" max="20" width="10" style="4" customWidth="1"/>
    <col min="21" max="16384" width="9.140625" style="4"/>
  </cols>
  <sheetData>
    <row r="1" spans="1:25" x14ac:dyDescent="0.25">
      <c r="O1" s="25"/>
      <c r="P1" s="25" t="s">
        <v>11</v>
      </c>
      <c r="Q1" s="25"/>
    </row>
    <row r="2" spans="1:25" x14ac:dyDescent="0.25">
      <c r="C2" s="4" t="s">
        <v>14</v>
      </c>
      <c r="H2" s="4" t="s">
        <v>0</v>
      </c>
      <c r="N2" s="30" t="s">
        <v>1</v>
      </c>
      <c r="O2" s="28" t="s">
        <v>1</v>
      </c>
      <c r="P2" s="25" t="s">
        <v>2</v>
      </c>
      <c r="Q2" s="32" t="s">
        <v>2</v>
      </c>
      <c r="S2" s="4" t="s">
        <v>6</v>
      </c>
      <c r="T2" s="4">
        <f>COUNTA(R4:R23)</f>
        <v>15</v>
      </c>
    </row>
    <row r="3" spans="1:25" ht="15.75" thickBot="1" x14ac:dyDescent="0.3">
      <c r="A3" s="7">
        <v>2</v>
      </c>
      <c r="B3" s="7">
        <v>324</v>
      </c>
      <c r="C3" s="7"/>
      <c r="D3" s="7">
        <v>1</v>
      </c>
      <c r="E3" s="7">
        <v>324</v>
      </c>
      <c r="F3" s="7">
        <v>1</v>
      </c>
      <c r="G3" s="27" t="s">
        <v>17</v>
      </c>
      <c r="H3" s="26" t="s">
        <v>13</v>
      </c>
      <c r="I3" s="31" t="s">
        <v>16</v>
      </c>
      <c r="J3" s="29" t="s">
        <v>15</v>
      </c>
      <c r="K3" s="3"/>
      <c r="L3" s="26" t="s">
        <v>13</v>
      </c>
      <c r="M3" s="31" t="s">
        <v>16</v>
      </c>
      <c r="N3" s="33" t="s">
        <v>15</v>
      </c>
      <c r="O3" s="27" t="s">
        <v>17</v>
      </c>
      <c r="P3" s="23" t="s">
        <v>13</v>
      </c>
      <c r="Q3" s="31" t="s">
        <v>16</v>
      </c>
      <c r="R3" s="3" t="s">
        <v>3</v>
      </c>
      <c r="S3" s="3" t="s">
        <v>7</v>
      </c>
      <c r="T3" s="3" t="s">
        <v>8</v>
      </c>
      <c r="U3" s="3" t="s">
        <v>9</v>
      </c>
      <c r="V3" s="3"/>
      <c r="W3" s="3"/>
      <c r="X3" s="3"/>
      <c r="Y3" s="3"/>
    </row>
    <row r="4" spans="1:25" x14ac:dyDescent="0.25">
      <c r="A4" s="4">
        <v>2</v>
      </c>
      <c r="B4" s="4">
        <v>323</v>
      </c>
      <c r="D4" s="4">
        <v>1</v>
      </c>
      <c r="E4" s="4">
        <v>323</v>
      </c>
      <c r="F4" s="4">
        <v>2</v>
      </c>
      <c r="G4" s="4">
        <v>11</v>
      </c>
      <c r="H4" s="7">
        <v>1</v>
      </c>
      <c r="I4" s="7">
        <v>35</v>
      </c>
      <c r="J4" s="7">
        <v>51</v>
      </c>
      <c r="L4" s="7">
        <v>3</v>
      </c>
      <c r="M4" s="7">
        <v>324</v>
      </c>
      <c r="N4" s="15">
        <v>1</v>
      </c>
      <c r="O4" s="16">
        <v>1</v>
      </c>
      <c r="P4" s="17">
        <v>3</v>
      </c>
      <c r="Q4" s="8">
        <v>324</v>
      </c>
      <c r="R4" s="6"/>
      <c r="S4" s="4">
        <f>IF(R4="x",1,0)</f>
        <v>0</v>
      </c>
      <c r="T4" s="4">
        <f t="shared" ref="T4:T23" si="0">S4/NumRel</f>
        <v>0</v>
      </c>
      <c r="U4" s="4">
        <f>S4/O4</f>
        <v>0</v>
      </c>
    </row>
    <row r="5" spans="1:25" x14ac:dyDescent="0.25">
      <c r="A5" s="10">
        <v>2</v>
      </c>
      <c r="B5" s="10">
        <v>1395</v>
      </c>
      <c r="C5" s="10"/>
      <c r="D5" s="10">
        <v>1</v>
      </c>
      <c r="E5" s="10">
        <v>1395</v>
      </c>
      <c r="F5" s="10">
        <v>3</v>
      </c>
      <c r="G5" s="4">
        <v>15</v>
      </c>
      <c r="H5" s="9">
        <v>2</v>
      </c>
      <c r="I5" s="9">
        <v>37</v>
      </c>
      <c r="J5" s="9">
        <v>72</v>
      </c>
      <c r="L5" s="10">
        <v>20</v>
      </c>
      <c r="M5" s="10">
        <v>1395</v>
      </c>
      <c r="N5" s="18">
        <v>3</v>
      </c>
      <c r="O5" s="19">
        <v>2</v>
      </c>
      <c r="P5" s="20">
        <v>20</v>
      </c>
      <c r="Q5" s="14">
        <v>1395</v>
      </c>
      <c r="R5" s="10" t="s">
        <v>5</v>
      </c>
      <c r="S5" s="4">
        <f>IF(R5="x",S4+1,S4+0)</f>
        <v>1</v>
      </c>
      <c r="T5" s="4">
        <f t="shared" si="0"/>
        <v>6.6666666666666666E-2</v>
      </c>
      <c r="U5" s="4">
        <f t="shared" ref="U5:U23" si="1">S5/O5</f>
        <v>0.5</v>
      </c>
    </row>
    <row r="6" spans="1:25" x14ac:dyDescent="0.25">
      <c r="A6" s="7">
        <v>2</v>
      </c>
      <c r="B6" s="7">
        <v>629</v>
      </c>
      <c r="C6" s="7"/>
      <c r="D6" s="7">
        <v>1</v>
      </c>
      <c r="E6" s="7">
        <v>629</v>
      </c>
      <c r="F6" s="7">
        <v>4</v>
      </c>
      <c r="G6" s="4">
        <v>1</v>
      </c>
      <c r="H6" s="7">
        <v>3</v>
      </c>
      <c r="I6" s="7">
        <v>324</v>
      </c>
      <c r="J6" s="7">
        <v>1</v>
      </c>
      <c r="L6" s="7">
        <v>5</v>
      </c>
      <c r="M6" s="7">
        <v>629</v>
      </c>
      <c r="N6" s="15">
        <v>4</v>
      </c>
      <c r="O6" s="16">
        <v>3</v>
      </c>
      <c r="P6" s="17">
        <v>5</v>
      </c>
      <c r="Q6" s="8">
        <v>629</v>
      </c>
      <c r="R6" s="6"/>
      <c r="S6" s="4">
        <f t="shared" ref="S6:S23" si="2">IF(R6="x",S5+1,S5+0)</f>
        <v>1</v>
      </c>
      <c r="T6" s="4">
        <f t="shared" si="0"/>
        <v>6.6666666666666666E-2</v>
      </c>
      <c r="U6" s="4">
        <f t="shared" si="1"/>
        <v>0.33333333333333331</v>
      </c>
    </row>
    <row r="7" spans="1:25" x14ac:dyDescent="0.25">
      <c r="A7" s="4">
        <v>2</v>
      </c>
      <c r="B7" s="4">
        <v>180</v>
      </c>
      <c r="D7" s="4">
        <v>1</v>
      </c>
      <c r="E7" s="4">
        <v>180</v>
      </c>
      <c r="F7" s="4">
        <v>5</v>
      </c>
      <c r="G7" s="4">
        <v>4</v>
      </c>
      <c r="H7" s="10">
        <v>4</v>
      </c>
      <c r="I7" s="10">
        <v>559</v>
      </c>
      <c r="J7" s="10">
        <v>6</v>
      </c>
      <c r="L7" s="10">
        <v>4</v>
      </c>
      <c r="M7" s="10">
        <v>559</v>
      </c>
      <c r="N7" s="18">
        <v>6</v>
      </c>
      <c r="O7" s="19">
        <v>4</v>
      </c>
      <c r="P7" s="20">
        <v>4</v>
      </c>
      <c r="Q7" s="14">
        <v>559</v>
      </c>
      <c r="R7" s="10" t="s">
        <v>5</v>
      </c>
      <c r="S7" s="4">
        <f t="shared" si="2"/>
        <v>2</v>
      </c>
      <c r="T7" s="4">
        <f t="shared" si="0"/>
        <v>0.13333333333333333</v>
      </c>
      <c r="U7" s="4">
        <f t="shared" si="1"/>
        <v>0.5</v>
      </c>
    </row>
    <row r="8" spans="1:25" x14ac:dyDescent="0.25">
      <c r="A8" s="10">
        <v>2</v>
      </c>
      <c r="B8" s="10">
        <v>559</v>
      </c>
      <c r="C8" s="10"/>
      <c r="D8" s="10">
        <v>1</v>
      </c>
      <c r="E8" s="10">
        <v>559</v>
      </c>
      <c r="F8" s="10">
        <v>6</v>
      </c>
      <c r="G8" s="4">
        <v>3</v>
      </c>
      <c r="H8" s="7">
        <v>5</v>
      </c>
      <c r="I8" s="7">
        <v>629</v>
      </c>
      <c r="J8" s="7">
        <v>4</v>
      </c>
      <c r="L8" s="7">
        <v>7</v>
      </c>
      <c r="M8" s="7">
        <v>655</v>
      </c>
      <c r="N8" s="15">
        <v>7</v>
      </c>
      <c r="O8" s="16">
        <v>5</v>
      </c>
      <c r="P8" s="17">
        <v>7</v>
      </c>
      <c r="Q8" s="8">
        <v>655</v>
      </c>
      <c r="R8" s="6"/>
      <c r="S8" s="4">
        <f t="shared" si="2"/>
        <v>2</v>
      </c>
      <c r="T8" s="4">
        <f t="shared" si="0"/>
        <v>0.13333333333333333</v>
      </c>
      <c r="U8" s="4">
        <f t="shared" si="1"/>
        <v>0.4</v>
      </c>
    </row>
    <row r="9" spans="1:25" x14ac:dyDescent="0.25">
      <c r="A9" s="7">
        <v>2</v>
      </c>
      <c r="B9" s="7">
        <v>655</v>
      </c>
      <c r="C9" s="7"/>
      <c r="D9" s="7">
        <v>1</v>
      </c>
      <c r="E9" s="7">
        <v>655</v>
      </c>
      <c r="F9" s="7">
        <v>7</v>
      </c>
      <c r="G9" s="4">
        <v>18</v>
      </c>
      <c r="H9" s="10">
        <v>6</v>
      </c>
      <c r="I9" s="10">
        <v>630</v>
      </c>
      <c r="J9" s="10">
        <v>173</v>
      </c>
      <c r="L9" s="7">
        <v>18</v>
      </c>
      <c r="M9" s="7">
        <v>1393</v>
      </c>
      <c r="N9" s="15">
        <v>8</v>
      </c>
      <c r="O9" s="16">
        <v>6</v>
      </c>
      <c r="P9" s="17">
        <v>18</v>
      </c>
      <c r="Q9" s="8">
        <v>1393</v>
      </c>
      <c r="R9" s="6"/>
      <c r="S9" s="4">
        <f t="shared" si="2"/>
        <v>2</v>
      </c>
      <c r="T9" s="4">
        <f t="shared" si="0"/>
        <v>0.13333333333333333</v>
      </c>
      <c r="U9" s="4">
        <f t="shared" si="1"/>
        <v>0.33333333333333331</v>
      </c>
    </row>
    <row r="10" spans="1:25" x14ac:dyDescent="0.25">
      <c r="A10" s="7">
        <v>2</v>
      </c>
      <c r="B10" s="7">
        <v>1393</v>
      </c>
      <c r="C10" s="7"/>
      <c r="D10" s="7">
        <v>1</v>
      </c>
      <c r="E10" s="7">
        <v>1393</v>
      </c>
      <c r="F10" s="7">
        <v>8</v>
      </c>
      <c r="G10" s="4">
        <v>5</v>
      </c>
      <c r="H10" s="7">
        <v>7</v>
      </c>
      <c r="I10" s="7">
        <v>655</v>
      </c>
      <c r="J10" s="7">
        <v>7</v>
      </c>
      <c r="L10" s="10">
        <v>8</v>
      </c>
      <c r="M10" s="10">
        <v>666</v>
      </c>
      <c r="N10" s="18">
        <v>10</v>
      </c>
      <c r="O10" s="19">
        <v>7</v>
      </c>
      <c r="P10" s="20">
        <v>8</v>
      </c>
      <c r="Q10" s="14">
        <v>666</v>
      </c>
      <c r="R10" s="10" t="s">
        <v>5</v>
      </c>
      <c r="S10" s="4">
        <f t="shared" si="2"/>
        <v>3</v>
      </c>
      <c r="T10" s="4">
        <f t="shared" si="0"/>
        <v>0.2</v>
      </c>
      <c r="U10" s="4">
        <f t="shared" si="1"/>
        <v>0.42857142857142855</v>
      </c>
    </row>
    <row r="11" spans="1:25" x14ac:dyDescent="0.25">
      <c r="A11" s="4">
        <v>2</v>
      </c>
      <c r="B11" s="4">
        <v>1274</v>
      </c>
      <c r="D11" s="4">
        <v>1</v>
      </c>
      <c r="E11" s="4">
        <v>1274</v>
      </c>
      <c r="F11" s="4">
        <v>9</v>
      </c>
      <c r="G11" s="4">
        <v>7</v>
      </c>
      <c r="H11" s="10">
        <v>8</v>
      </c>
      <c r="I11" s="10">
        <v>666</v>
      </c>
      <c r="J11" s="10">
        <v>10</v>
      </c>
      <c r="L11" s="9">
        <v>12</v>
      </c>
      <c r="M11" s="9">
        <v>1107</v>
      </c>
      <c r="N11" s="11">
        <v>18</v>
      </c>
      <c r="O11" s="12">
        <v>8</v>
      </c>
      <c r="P11" s="13">
        <v>12</v>
      </c>
      <c r="Q11" s="14">
        <v>1107</v>
      </c>
      <c r="R11" s="9" t="s">
        <v>5</v>
      </c>
      <c r="S11" s="4">
        <f t="shared" si="2"/>
        <v>4</v>
      </c>
      <c r="T11" s="4">
        <f t="shared" si="0"/>
        <v>0.26666666666666666</v>
      </c>
      <c r="U11" s="4">
        <f t="shared" si="1"/>
        <v>0.5</v>
      </c>
    </row>
    <row r="12" spans="1:25" x14ac:dyDescent="0.25">
      <c r="A12" s="10">
        <v>2</v>
      </c>
      <c r="B12" s="10">
        <v>666</v>
      </c>
      <c r="C12" s="10"/>
      <c r="D12" s="10">
        <v>1</v>
      </c>
      <c r="E12" s="10">
        <v>666</v>
      </c>
      <c r="F12" s="10">
        <v>10</v>
      </c>
      <c r="G12" s="4">
        <v>13</v>
      </c>
      <c r="H12" s="10">
        <v>9</v>
      </c>
      <c r="I12" s="10">
        <v>667</v>
      </c>
      <c r="J12" s="10">
        <v>66</v>
      </c>
      <c r="L12" s="9">
        <v>14</v>
      </c>
      <c r="M12" s="9">
        <v>1213</v>
      </c>
      <c r="N12" s="11">
        <v>22</v>
      </c>
      <c r="O12" s="12">
        <v>9</v>
      </c>
      <c r="P12" s="13">
        <v>14</v>
      </c>
      <c r="Q12" s="14">
        <v>1213</v>
      </c>
      <c r="R12" s="9" t="s">
        <v>5</v>
      </c>
      <c r="S12" s="4">
        <f t="shared" si="2"/>
        <v>5</v>
      </c>
      <c r="T12" s="4">
        <f t="shared" si="0"/>
        <v>0.33333333333333331</v>
      </c>
      <c r="U12" s="4">
        <f t="shared" si="1"/>
        <v>0.55555555555555558</v>
      </c>
    </row>
    <row r="13" spans="1:25" x14ac:dyDescent="0.25">
      <c r="A13" s="4">
        <v>2</v>
      </c>
      <c r="B13" s="4">
        <v>283</v>
      </c>
      <c r="D13" s="4">
        <v>1</v>
      </c>
      <c r="E13" s="4">
        <v>283</v>
      </c>
      <c r="F13" s="4">
        <v>11</v>
      </c>
      <c r="G13" s="4">
        <v>20</v>
      </c>
      <c r="H13" s="9">
        <v>10</v>
      </c>
      <c r="I13" s="9">
        <v>668</v>
      </c>
      <c r="J13" s="9">
        <v>237</v>
      </c>
      <c r="L13" s="9">
        <v>11</v>
      </c>
      <c r="M13" s="9">
        <v>670</v>
      </c>
      <c r="N13" s="11">
        <v>30</v>
      </c>
      <c r="O13" s="12">
        <v>10</v>
      </c>
      <c r="P13" s="13">
        <v>11</v>
      </c>
      <c r="Q13" s="14">
        <v>670</v>
      </c>
      <c r="R13" s="9" t="s">
        <v>5</v>
      </c>
      <c r="S13" s="4">
        <f t="shared" si="2"/>
        <v>6</v>
      </c>
      <c r="T13" s="4">
        <f t="shared" si="0"/>
        <v>0.4</v>
      </c>
      <c r="U13" s="4">
        <f t="shared" si="1"/>
        <v>0.6</v>
      </c>
    </row>
    <row r="14" spans="1:25" x14ac:dyDescent="0.25">
      <c r="A14" s="4">
        <v>2</v>
      </c>
      <c r="B14" s="4">
        <v>1319</v>
      </c>
      <c r="D14" s="4">
        <v>1</v>
      </c>
      <c r="E14" s="4">
        <v>1319</v>
      </c>
      <c r="F14" s="4">
        <v>12</v>
      </c>
      <c r="G14" s="4">
        <v>10</v>
      </c>
      <c r="H14" s="9">
        <v>11</v>
      </c>
      <c r="I14" s="9">
        <v>670</v>
      </c>
      <c r="J14" s="9">
        <v>30</v>
      </c>
      <c r="L14" s="7">
        <v>1</v>
      </c>
      <c r="M14" s="7">
        <v>35</v>
      </c>
      <c r="N14" s="15">
        <v>51</v>
      </c>
      <c r="O14" s="16">
        <v>11</v>
      </c>
      <c r="P14" s="17">
        <v>1</v>
      </c>
      <c r="Q14" s="8">
        <v>35</v>
      </c>
      <c r="R14" s="6"/>
      <c r="S14" s="4">
        <f t="shared" si="2"/>
        <v>6</v>
      </c>
      <c r="T14" s="4">
        <f t="shared" si="0"/>
        <v>0.4</v>
      </c>
      <c r="U14" s="4">
        <f t="shared" si="1"/>
        <v>0.54545454545454541</v>
      </c>
    </row>
    <row r="15" spans="1:25" x14ac:dyDescent="0.25">
      <c r="A15" s="4">
        <v>2</v>
      </c>
      <c r="B15" s="4">
        <v>44</v>
      </c>
      <c r="D15" s="4">
        <v>1</v>
      </c>
      <c r="E15" s="4">
        <v>44</v>
      </c>
      <c r="F15" s="4">
        <v>13</v>
      </c>
      <c r="G15" s="4">
        <v>8</v>
      </c>
      <c r="H15" s="9">
        <v>12</v>
      </c>
      <c r="I15" s="9">
        <v>1107</v>
      </c>
      <c r="J15" s="9">
        <v>18</v>
      </c>
      <c r="L15" s="9">
        <v>19</v>
      </c>
      <c r="M15" s="9">
        <v>1394</v>
      </c>
      <c r="N15" s="11">
        <v>55</v>
      </c>
      <c r="O15" s="12">
        <v>12</v>
      </c>
      <c r="P15" s="13">
        <v>19</v>
      </c>
      <c r="Q15" s="14">
        <v>1394</v>
      </c>
      <c r="R15" s="9" t="s">
        <v>5</v>
      </c>
      <c r="S15" s="4">
        <f t="shared" si="2"/>
        <v>7</v>
      </c>
      <c r="T15" s="4">
        <f t="shared" si="0"/>
        <v>0.46666666666666667</v>
      </c>
      <c r="U15" s="4">
        <f t="shared" si="1"/>
        <v>0.58333333333333337</v>
      </c>
    </row>
    <row r="16" spans="1:25" x14ac:dyDescent="0.25">
      <c r="A16" s="4">
        <v>2</v>
      </c>
      <c r="B16" s="4">
        <v>369</v>
      </c>
      <c r="D16" s="4">
        <v>1</v>
      </c>
      <c r="E16" s="4">
        <v>369</v>
      </c>
      <c r="F16" s="4">
        <v>14</v>
      </c>
      <c r="G16" s="4">
        <v>16</v>
      </c>
      <c r="H16" s="9">
        <v>13</v>
      </c>
      <c r="I16" s="9">
        <v>1204</v>
      </c>
      <c r="J16" s="9">
        <v>84</v>
      </c>
      <c r="L16" s="10">
        <v>9</v>
      </c>
      <c r="M16" s="10">
        <v>667</v>
      </c>
      <c r="N16" s="18">
        <v>66</v>
      </c>
      <c r="O16" s="19">
        <v>13</v>
      </c>
      <c r="P16" s="20">
        <v>9</v>
      </c>
      <c r="Q16" s="14">
        <v>667</v>
      </c>
      <c r="R16" s="10" t="s">
        <v>5</v>
      </c>
      <c r="S16" s="4">
        <f t="shared" si="2"/>
        <v>8</v>
      </c>
      <c r="T16" s="4">
        <f t="shared" si="0"/>
        <v>0.53333333333333333</v>
      </c>
      <c r="U16" s="4">
        <f t="shared" si="1"/>
        <v>0.61538461538461542</v>
      </c>
    </row>
    <row r="17" spans="1:25" x14ac:dyDescent="0.25">
      <c r="A17" s="4">
        <v>2</v>
      </c>
      <c r="B17" s="4">
        <v>572</v>
      </c>
      <c r="D17" s="4">
        <v>1</v>
      </c>
      <c r="E17" s="4">
        <v>572</v>
      </c>
      <c r="F17" s="4">
        <v>15</v>
      </c>
      <c r="G17" s="4">
        <v>9</v>
      </c>
      <c r="H17" s="9">
        <v>14</v>
      </c>
      <c r="I17" s="9">
        <v>1213</v>
      </c>
      <c r="J17" s="9">
        <v>22</v>
      </c>
      <c r="L17" s="9">
        <v>16</v>
      </c>
      <c r="M17" s="9">
        <v>1300</v>
      </c>
      <c r="N17" s="11">
        <v>67</v>
      </c>
      <c r="O17" s="12">
        <v>14</v>
      </c>
      <c r="P17" s="13">
        <v>16</v>
      </c>
      <c r="Q17" s="14">
        <v>1300</v>
      </c>
      <c r="R17" s="9" t="s">
        <v>5</v>
      </c>
      <c r="S17" s="4">
        <f t="shared" si="2"/>
        <v>9</v>
      </c>
      <c r="T17" s="4">
        <f t="shared" si="0"/>
        <v>0.6</v>
      </c>
      <c r="U17" s="4">
        <f t="shared" si="1"/>
        <v>0.6428571428571429</v>
      </c>
    </row>
    <row r="18" spans="1:25" x14ac:dyDescent="0.25">
      <c r="A18" s="4">
        <v>2</v>
      </c>
      <c r="B18" s="4">
        <v>626</v>
      </c>
      <c r="D18" s="4">
        <v>1</v>
      </c>
      <c r="E18" s="4">
        <v>626</v>
      </c>
      <c r="F18" s="4">
        <v>16</v>
      </c>
      <c r="G18" s="4">
        <v>17</v>
      </c>
      <c r="H18" s="9">
        <v>15</v>
      </c>
      <c r="I18" s="9">
        <v>1258</v>
      </c>
      <c r="J18" s="9">
        <v>94</v>
      </c>
      <c r="L18" s="9">
        <v>2</v>
      </c>
      <c r="M18" s="9">
        <v>37</v>
      </c>
      <c r="N18" s="11">
        <v>72</v>
      </c>
      <c r="O18" s="12">
        <v>15</v>
      </c>
      <c r="P18" s="13">
        <v>2</v>
      </c>
      <c r="Q18" s="14">
        <v>37</v>
      </c>
      <c r="R18" s="9" t="s">
        <v>5</v>
      </c>
      <c r="S18" s="4">
        <f t="shared" si="2"/>
        <v>10</v>
      </c>
      <c r="T18" s="4">
        <f t="shared" si="0"/>
        <v>0.66666666666666663</v>
      </c>
      <c r="U18" s="4">
        <f t="shared" si="1"/>
        <v>0.66666666666666663</v>
      </c>
    </row>
    <row r="19" spans="1:25" x14ac:dyDescent="0.25">
      <c r="A19" s="4">
        <v>2</v>
      </c>
      <c r="B19" s="4">
        <v>1161</v>
      </c>
      <c r="D19" s="4">
        <v>1</v>
      </c>
      <c r="E19" s="4">
        <v>1161</v>
      </c>
      <c r="F19" s="4">
        <v>17</v>
      </c>
      <c r="G19" s="4">
        <v>14</v>
      </c>
      <c r="H19" s="9">
        <v>16</v>
      </c>
      <c r="I19" s="9">
        <v>1300</v>
      </c>
      <c r="J19" s="9">
        <v>67</v>
      </c>
      <c r="L19" s="9">
        <v>13</v>
      </c>
      <c r="M19" s="9">
        <v>1204</v>
      </c>
      <c r="N19" s="11">
        <v>84</v>
      </c>
      <c r="O19" s="12">
        <v>16</v>
      </c>
      <c r="P19" s="13">
        <v>13</v>
      </c>
      <c r="Q19" s="14">
        <v>1204</v>
      </c>
      <c r="R19" s="9" t="s">
        <v>5</v>
      </c>
      <c r="S19" s="4">
        <f t="shared" si="2"/>
        <v>11</v>
      </c>
      <c r="T19" s="4">
        <f t="shared" si="0"/>
        <v>0.73333333333333328</v>
      </c>
      <c r="U19" s="4">
        <f t="shared" si="1"/>
        <v>0.6875</v>
      </c>
    </row>
    <row r="20" spans="1:25" x14ac:dyDescent="0.25">
      <c r="A20" s="9">
        <v>2</v>
      </c>
      <c r="B20" s="9">
        <v>1107</v>
      </c>
      <c r="C20" s="9"/>
      <c r="D20" s="9">
        <v>1</v>
      </c>
      <c r="E20" s="9">
        <v>1107</v>
      </c>
      <c r="F20" s="9">
        <v>18</v>
      </c>
      <c r="G20" s="4">
        <v>19</v>
      </c>
      <c r="H20" s="9">
        <v>17</v>
      </c>
      <c r="I20" s="9">
        <v>1391</v>
      </c>
      <c r="J20" s="9">
        <v>227</v>
      </c>
      <c r="L20" s="9">
        <v>15</v>
      </c>
      <c r="M20" s="9">
        <v>1258</v>
      </c>
      <c r="N20" s="11">
        <v>94</v>
      </c>
      <c r="O20" s="12">
        <v>17</v>
      </c>
      <c r="P20" s="13">
        <v>15</v>
      </c>
      <c r="Q20" s="14">
        <v>1258</v>
      </c>
      <c r="R20" s="9" t="s">
        <v>5</v>
      </c>
      <c r="S20" s="4">
        <f t="shared" si="2"/>
        <v>12</v>
      </c>
      <c r="T20" s="4">
        <f t="shared" si="0"/>
        <v>0.8</v>
      </c>
      <c r="U20" s="4">
        <f t="shared" si="1"/>
        <v>0.70588235294117652</v>
      </c>
      <c r="Y20"/>
    </row>
    <row r="21" spans="1:25" x14ac:dyDescent="0.25">
      <c r="A21" s="22">
        <v>2</v>
      </c>
      <c r="B21" s="22">
        <v>1006</v>
      </c>
      <c r="C21" s="22"/>
      <c r="D21" s="22">
        <v>1</v>
      </c>
      <c r="E21" s="22">
        <v>1006</v>
      </c>
      <c r="F21" s="22">
        <v>19</v>
      </c>
      <c r="G21" s="4">
        <v>6</v>
      </c>
      <c r="H21" s="7">
        <v>18</v>
      </c>
      <c r="I21" s="7">
        <v>1393</v>
      </c>
      <c r="J21" s="7">
        <v>8</v>
      </c>
      <c r="L21" s="10">
        <v>6</v>
      </c>
      <c r="M21" s="10">
        <v>630</v>
      </c>
      <c r="N21" s="18">
        <v>173</v>
      </c>
      <c r="O21" s="19">
        <v>18</v>
      </c>
      <c r="P21" s="20">
        <v>6</v>
      </c>
      <c r="Q21" s="14">
        <v>630</v>
      </c>
      <c r="R21" s="10" t="s">
        <v>5</v>
      </c>
      <c r="S21" s="4">
        <f t="shared" si="2"/>
        <v>13</v>
      </c>
      <c r="T21" s="4">
        <f t="shared" si="0"/>
        <v>0.8666666666666667</v>
      </c>
      <c r="U21" s="4">
        <f t="shared" si="1"/>
        <v>0.72222222222222221</v>
      </c>
      <c r="Y21"/>
    </row>
    <row r="22" spans="1:25" x14ac:dyDescent="0.25">
      <c r="A22" s="4">
        <v>2</v>
      </c>
      <c r="B22" s="4">
        <v>983</v>
      </c>
      <c r="D22" s="4">
        <v>1</v>
      </c>
      <c r="E22" s="4">
        <v>983</v>
      </c>
      <c r="F22" s="4">
        <v>20</v>
      </c>
      <c r="G22" s="4">
        <v>12</v>
      </c>
      <c r="H22" s="9">
        <v>19</v>
      </c>
      <c r="I22" s="9">
        <v>1394</v>
      </c>
      <c r="J22" s="9">
        <v>55</v>
      </c>
      <c r="L22" s="9">
        <v>17</v>
      </c>
      <c r="M22" s="9">
        <v>1391</v>
      </c>
      <c r="N22" s="11">
        <v>227</v>
      </c>
      <c r="O22" s="12">
        <v>19</v>
      </c>
      <c r="P22" s="13">
        <v>17</v>
      </c>
      <c r="Q22" s="14">
        <v>1391</v>
      </c>
      <c r="R22" s="9" t="s">
        <v>5</v>
      </c>
      <c r="S22" s="4">
        <f t="shared" si="2"/>
        <v>14</v>
      </c>
      <c r="T22" s="4">
        <f t="shared" si="0"/>
        <v>0.93333333333333335</v>
      </c>
      <c r="U22" s="4">
        <f t="shared" si="1"/>
        <v>0.73684210526315785</v>
      </c>
      <c r="Y22"/>
    </row>
    <row r="23" spans="1:25" x14ac:dyDescent="0.25">
      <c r="A23" s="22">
        <v>2</v>
      </c>
      <c r="B23" s="22">
        <v>902</v>
      </c>
      <c r="C23" s="22"/>
      <c r="D23" s="22">
        <v>1</v>
      </c>
      <c r="E23" s="22">
        <v>902</v>
      </c>
      <c r="F23" s="22">
        <v>21</v>
      </c>
      <c r="G23" s="4">
        <v>2</v>
      </c>
      <c r="H23" s="10">
        <v>20</v>
      </c>
      <c r="I23" s="10">
        <v>1395</v>
      </c>
      <c r="J23" s="10">
        <v>3</v>
      </c>
      <c r="L23" s="9">
        <v>10</v>
      </c>
      <c r="M23" s="9">
        <v>668</v>
      </c>
      <c r="N23" s="11">
        <v>237</v>
      </c>
      <c r="O23" s="12">
        <v>20</v>
      </c>
      <c r="P23" s="13">
        <v>10</v>
      </c>
      <c r="Q23" s="14">
        <v>668</v>
      </c>
      <c r="R23" s="9" t="s">
        <v>5</v>
      </c>
      <c r="S23" s="4">
        <f t="shared" si="2"/>
        <v>15</v>
      </c>
      <c r="T23" s="4">
        <f t="shared" si="0"/>
        <v>1</v>
      </c>
      <c r="U23" s="4">
        <f t="shared" si="1"/>
        <v>0.75</v>
      </c>
      <c r="Y23"/>
    </row>
    <row r="24" spans="1:25" x14ac:dyDescent="0.25">
      <c r="A24" s="9">
        <v>2</v>
      </c>
      <c r="B24" s="9">
        <v>1213</v>
      </c>
      <c r="C24" s="9"/>
      <c r="D24" s="9">
        <v>1</v>
      </c>
      <c r="E24" s="9">
        <v>1213</v>
      </c>
      <c r="F24" s="9">
        <v>22</v>
      </c>
      <c r="H24" s="22"/>
      <c r="I24" s="22">
        <v>1006</v>
      </c>
      <c r="J24" s="22">
        <v>19</v>
      </c>
      <c r="Y24"/>
    </row>
    <row r="25" spans="1:25" x14ac:dyDescent="0.25">
      <c r="A25" s="4">
        <v>2</v>
      </c>
      <c r="B25" s="4">
        <v>554</v>
      </c>
      <c r="D25" s="4">
        <v>1</v>
      </c>
      <c r="E25" s="4">
        <v>554</v>
      </c>
      <c r="F25" s="4">
        <v>23</v>
      </c>
      <c r="H25" s="22"/>
      <c r="I25" s="22">
        <v>902</v>
      </c>
      <c r="J25" s="22">
        <v>21</v>
      </c>
      <c r="M25" s="4" t="s">
        <v>4</v>
      </c>
      <c r="Y25"/>
    </row>
    <row r="26" spans="1:25" x14ac:dyDescent="0.25">
      <c r="A26" s="4">
        <v>2</v>
      </c>
      <c r="B26" s="4">
        <v>433</v>
      </c>
      <c r="D26" s="4">
        <v>1</v>
      </c>
      <c r="E26" s="4">
        <v>433</v>
      </c>
      <c r="F26" s="4">
        <v>24</v>
      </c>
      <c r="H26" s="22"/>
      <c r="I26" s="22">
        <v>101</v>
      </c>
      <c r="J26" s="22">
        <v>39</v>
      </c>
      <c r="K26" s="9">
        <v>2</v>
      </c>
      <c r="L26" s="9">
        <v>1</v>
      </c>
      <c r="M26" s="9">
        <v>37</v>
      </c>
      <c r="O26" s="9">
        <v>2</v>
      </c>
      <c r="P26" s="9">
        <v>1</v>
      </c>
      <c r="Q26" s="10">
        <v>666</v>
      </c>
      <c r="Y26"/>
    </row>
    <row r="27" spans="1:25" x14ac:dyDescent="0.25">
      <c r="A27" s="4">
        <v>2</v>
      </c>
      <c r="B27" s="4">
        <v>1263</v>
      </c>
      <c r="D27" s="4">
        <v>1</v>
      </c>
      <c r="E27" s="4">
        <v>1263</v>
      </c>
      <c r="F27" s="4">
        <v>25</v>
      </c>
      <c r="H27" s="22"/>
      <c r="I27" s="22">
        <v>2</v>
      </c>
      <c r="J27" s="22">
        <v>57</v>
      </c>
      <c r="K27" s="9">
        <v>2</v>
      </c>
      <c r="L27" s="9">
        <v>1</v>
      </c>
      <c r="M27" s="10">
        <v>559</v>
      </c>
      <c r="O27" s="9">
        <v>2</v>
      </c>
      <c r="P27" s="9">
        <v>1</v>
      </c>
      <c r="Q27" s="10">
        <v>667</v>
      </c>
      <c r="Y27"/>
    </row>
    <row r="28" spans="1:25" x14ac:dyDescent="0.25">
      <c r="A28" s="4">
        <v>2</v>
      </c>
      <c r="B28" s="4">
        <v>142</v>
      </c>
      <c r="D28" s="4">
        <v>1</v>
      </c>
      <c r="E28" s="4">
        <v>142</v>
      </c>
      <c r="F28" s="4">
        <v>26</v>
      </c>
      <c r="H28" s="22"/>
      <c r="I28" s="22">
        <v>7</v>
      </c>
      <c r="J28" s="22">
        <v>92</v>
      </c>
      <c r="K28" s="9">
        <v>2</v>
      </c>
      <c r="L28" s="9">
        <v>1</v>
      </c>
      <c r="M28" s="10">
        <v>630</v>
      </c>
      <c r="O28" s="9">
        <v>2</v>
      </c>
      <c r="P28" s="9">
        <v>1</v>
      </c>
      <c r="Q28" s="9">
        <v>1258</v>
      </c>
      <c r="Y28"/>
    </row>
    <row r="29" spans="1:25" x14ac:dyDescent="0.25">
      <c r="A29" s="4">
        <v>2</v>
      </c>
      <c r="B29" s="4">
        <v>1307</v>
      </c>
      <c r="D29" s="4">
        <v>1</v>
      </c>
      <c r="E29" s="4">
        <v>1307</v>
      </c>
      <c r="F29" s="4">
        <v>27</v>
      </c>
      <c r="H29" s="22"/>
      <c r="I29" s="22">
        <v>222</v>
      </c>
      <c r="J29" s="22">
        <v>130</v>
      </c>
      <c r="K29" s="9">
        <v>2</v>
      </c>
      <c r="L29" s="9">
        <v>1</v>
      </c>
      <c r="M29" s="10">
        <v>666</v>
      </c>
      <c r="O29" s="9">
        <v>2</v>
      </c>
      <c r="P29" s="9">
        <v>1</v>
      </c>
      <c r="Q29" s="9">
        <v>1394</v>
      </c>
      <c r="Y29"/>
    </row>
    <row r="30" spans="1:25" x14ac:dyDescent="0.25">
      <c r="A30" s="4">
        <v>2</v>
      </c>
      <c r="B30" s="4">
        <v>318</v>
      </c>
      <c r="D30" s="4">
        <v>1</v>
      </c>
      <c r="E30" s="4">
        <v>318</v>
      </c>
      <c r="F30" s="4">
        <v>28</v>
      </c>
      <c r="H30" s="22"/>
      <c r="I30" s="22">
        <v>55</v>
      </c>
      <c r="J30" s="22">
        <v>131</v>
      </c>
      <c r="K30" s="9">
        <v>2</v>
      </c>
      <c r="L30" s="9">
        <v>1</v>
      </c>
      <c r="M30" s="10">
        <v>667</v>
      </c>
      <c r="O30" s="9">
        <v>2</v>
      </c>
      <c r="P30" s="9">
        <v>1</v>
      </c>
      <c r="Q30" s="9">
        <v>668</v>
      </c>
      <c r="Y30"/>
    </row>
    <row r="31" spans="1:25" x14ac:dyDescent="0.25">
      <c r="A31" s="4">
        <v>2</v>
      </c>
      <c r="B31" s="4">
        <v>211</v>
      </c>
      <c r="D31" s="4">
        <v>1</v>
      </c>
      <c r="E31" s="4">
        <v>211</v>
      </c>
      <c r="F31" s="4">
        <v>29</v>
      </c>
      <c r="H31" s="22"/>
      <c r="I31" s="22">
        <v>600</v>
      </c>
      <c r="J31" s="22">
        <v>154</v>
      </c>
      <c r="K31" s="9">
        <v>2</v>
      </c>
      <c r="L31" s="9">
        <v>1</v>
      </c>
      <c r="M31" s="9">
        <v>668</v>
      </c>
      <c r="O31" s="9">
        <v>2</v>
      </c>
      <c r="P31" s="9">
        <v>1</v>
      </c>
      <c r="Q31" s="9">
        <v>670</v>
      </c>
      <c r="Y31"/>
    </row>
    <row r="32" spans="1:25" x14ac:dyDescent="0.25">
      <c r="A32" s="9">
        <v>2</v>
      </c>
      <c r="B32" s="9">
        <v>670</v>
      </c>
      <c r="C32" s="9"/>
      <c r="D32" s="9">
        <v>1</v>
      </c>
      <c r="E32" s="9">
        <v>670</v>
      </c>
      <c r="F32" s="9">
        <v>30</v>
      </c>
      <c r="H32" s="22"/>
      <c r="I32" s="22">
        <v>1040</v>
      </c>
      <c r="J32" s="22">
        <v>181</v>
      </c>
      <c r="K32" s="9">
        <v>2</v>
      </c>
      <c r="L32" s="9">
        <v>1</v>
      </c>
      <c r="M32" s="9">
        <v>670</v>
      </c>
      <c r="O32" s="9">
        <v>2</v>
      </c>
      <c r="P32" s="9">
        <v>1</v>
      </c>
      <c r="Q32" s="9">
        <v>1204</v>
      </c>
      <c r="Y32"/>
    </row>
    <row r="33" spans="1:25" x14ac:dyDescent="0.25">
      <c r="A33" s="4">
        <v>2</v>
      </c>
      <c r="B33" s="4">
        <v>662</v>
      </c>
      <c r="D33" s="4">
        <v>1</v>
      </c>
      <c r="E33" s="4">
        <v>662</v>
      </c>
      <c r="F33" s="4">
        <v>31</v>
      </c>
      <c r="H33" s="22"/>
      <c r="I33" s="22">
        <v>240</v>
      </c>
      <c r="J33" s="22">
        <v>196</v>
      </c>
      <c r="K33" s="9">
        <v>2</v>
      </c>
      <c r="L33" s="9">
        <v>1</v>
      </c>
      <c r="M33" s="9">
        <v>1107</v>
      </c>
      <c r="O33" s="9">
        <v>2</v>
      </c>
      <c r="P33" s="9">
        <v>1</v>
      </c>
      <c r="Q33" s="9">
        <v>1391</v>
      </c>
      <c r="Y33"/>
    </row>
    <row r="34" spans="1:25" x14ac:dyDescent="0.25">
      <c r="A34" s="4">
        <v>2</v>
      </c>
      <c r="B34" s="4">
        <v>398</v>
      </c>
      <c r="D34" s="4">
        <v>1</v>
      </c>
      <c r="E34" s="4">
        <v>398</v>
      </c>
      <c r="F34" s="4">
        <v>32</v>
      </c>
      <c r="K34" s="9">
        <v>2</v>
      </c>
      <c r="L34" s="9">
        <v>1</v>
      </c>
      <c r="M34" s="9">
        <v>1204</v>
      </c>
      <c r="O34" s="9">
        <v>2</v>
      </c>
      <c r="P34" s="9">
        <v>1</v>
      </c>
      <c r="Q34" s="10">
        <v>1395</v>
      </c>
      <c r="Y34"/>
    </row>
    <row r="35" spans="1:25" x14ac:dyDescent="0.25">
      <c r="A35" s="4">
        <v>2</v>
      </c>
      <c r="B35" s="4">
        <v>523</v>
      </c>
      <c r="D35" s="4">
        <v>1</v>
      </c>
      <c r="E35" s="4">
        <v>523</v>
      </c>
      <c r="F35" s="4">
        <v>33</v>
      </c>
      <c r="K35" s="9">
        <v>2</v>
      </c>
      <c r="L35" s="9">
        <v>1</v>
      </c>
      <c r="M35" s="9">
        <v>1213</v>
      </c>
      <c r="O35" s="9">
        <v>2</v>
      </c>
      <c r="P35" s="9">
        <v>1</v>
      </c>
      <c r="Q35" s="9">
        <v>1300</v>
      </c>
      <c r="Y35"/>
    </row>
    <row r="36" spans="1:25" x14ac:dyDescent="0.25">
      <c r="A36" s="4">
        <v>2</v>
      </c>
      <c r="B36" s="4">
        <v>20</v>
      </c>
      <c r="D36" s="4">
        <v>1</v>
      </c>
      <c r="E36" s="4">
        <v>20</v>
      </c>
      <c r="F36" s="4">
        <v>34</v>
      </c>
      <c r="K36" s="9">
        <v>2</v>
      </c>
      <c r="L36" s="9">
        <v>1</v>
      </c>
      <c r="M36" s="9">
        <v>1258</v>
      </c>
      <c r="O36" s="9">
        <v>2</v>
      </c>
      <c r="P36" s="9">
        <v>1</v>
      </c>
      <c r="Q36" s="9">
        <v>37</v>
      </c>
      <c r="Y36"/>
    </row>
    <row r="37" spans="1:25" x14ac:dyDescent="0.25">
      <c r="A37" s="4">
        <v>2</v>
      </c>
      <c r="B37" s="4">
        <v>1151</v>
      </c>
      <c r="D37" s="4">
        <v>1</v>
      </c>
      <c r="E37" s="4">
        <v>1151</v>
      </c>
      <c r="F37" s="4">
        <v>35</v>
      </c>
      <c r="K37" s="9">
        <v>2</v>
      </c>
      <c r="L37" s="9">
        <v>1</v>
      </c>
      <c r="M37" s="9">
        <v>1300</v>
      </c>
      <c r="O37" s="9">
        <v>2</v>
      </c>
      <c r="P37" s="9">
        <v>1</v>
      </c>
      <c r="Q37" s="10">
        <v>559</v>
      </c>
      <c r="Y37"/>
    </row>
    <row r="38" spans="1:25" x14ac:dyDescent="0.25">
      <c r="A38" s="4">
        <v>2</v>
      </c>
      <c r="B38" s="4">
        <v>65</v>
      </c>
      <c r="D38" s="4">
        <v>1</v>
      </c>
      <c r="E38" s="4">
        <v>65</v>
      </c>
      <c r="F38" s="4">
        <v>36</v>
      </c>
      <c r="K38" s="9">
        <v>2</v>
      </c>
      <c r="L38" s="9">
        <v>1</v>
      </c>
      <c r="M38" s="9">
        <v>1391</v>
      </c>
      <c r="O38" s="9">
        <v>2</v>
      </c>
      <c r="P38" s="9">
        <v>1</v>
      </c>
      <c r="Q38" s="10">
        <v>630</v>
      </c>
      <c r="Y38"/>
    </row>
    <row r="39" spans="1:25" x14ac:dyDescent="0.25">
      <c r="A39" s="4">
        <v>2</v>
      </c>
      <c r="B39" s="4">
        <v>438</v>
      </c>
      <c r="D39" s="4">
        <v>1</v>
      </c>
      <c r="E39" s="4">
        <v>438</v>
      </c>
      <c r="F39" s="4">
        <v>37</v>
      </c>
      <c r="K39" s="9">
        <v>2</v>
      </c>
      <c r="L39" s="9">
        <v>1</v>
      </c>
      <c r="M39" s="9">
        <v>1394</v>
      </c>
      <c r="O39" s="9">
        <v>2</v>
      </c>
      <c r="P39" s="9">
        <v>1</v>
      </c>
      <c r="Q39" s="9">
        <v>1107</v>
      </c>
      <c r="Y39"/>
    </row>
    <row r="40" spans="1:25" x14ac:dyDescent="0.25">
      <c r="A40" s="4">
        <v>2</v>
      </c>
      <c r="B40" s="4">
        <v>154</v>
      </c>
      <c r="D40" s="4">
        <v>1</v>
      </c>
      <c r="E40" s="4">
        <v>154</v>
      </c>
      <c r="F40" s="4">
        <v>38</v>
      </c>
      <c r="K40" s="9">
        <v>2</v>
      </c>
      <c r="L40" s="9">
        <v>1</v>
      </c>
      <c r="M40" s="10">
        <v>1395</v>
      </c>
      <c r="O40" s="9">
        <v>2</v>
      </c>
      <c r="P40" s="9">
        <v>1</v>
      </c>
      <c r="Q40" s="9">
        <v>1213</v>
      </c>
    </row>
    <row r="41" spans="1:25" x14ac:dyDescent="0.25">
      <c r="A41" s="22">
        <v>2</v>
      </c>
      <c r="B41" s="22">
        <v>101</v>
      </c>
      <c r="C41" s="22"/>
      <c r="D41" s="22">
        <v>1</v>
      </c>
      <c r="E41" s="22">
        <v>101</v>
      </c>
      <c r="F41" s="22">
        <v>39</v>
      </c>
    </row>
    <row r="42" spans="1:25" x14ac:dyDescent="0.25">
      <c r="A42" s="4">
        <v>2</v>
      </c>
      <c r="B42" s="4">
        <v>566</v>
      </c>
      <c r="D42" s="4">
        <v>1</v>
      </c>
      <c r="E42" s="4">
        <v>566</v>
      </c>
      <c r="F42" s="4">
        <v>40</v>
      </c>
    </row>
    <row r="43" spans="1:25" x14ac:dyDescent="0.25">
      <c r="A43" s="4">
        <v>2</v>
      </c>
      <c r="B43" s="4">
        <v>294</v>
      </c>
      <c r="D43" s="4">
        <v>1</v>
      </c>
      <c r="E43" s="4">
        <v>294</v>
      </c>
      <c r="F43" s="4">
        <v>41</v>
      </c>
    </row>
    <row r="44" spans="1:25" x14ac:dyDescent="0.25">
      <c r="A44" s="4">
        <v>2</v>
      </c>
      <c r="B44" s="4">
        <v>435</v>
      </c>
      <c r="D44" s="4">
        <v>1</v>
      </c>
      <c r="E44" s="4">
        <v>435</v>
      </c>
      <c r="F44" s="4">
        <v>42</v>
      </c>
    </row>
    <row r="45" spans="1:25" x14ac:dyDescent="0.25">
      <c r="A45" s="4">
        <v>2</v>
      </c>
      <c r="B45" s="4">
        <v>1157</v>
      </c>
      <c r="D45" s="4">
        <v>1</v>
      </c>
      <c r="E45" s="4">
        <v>1157</v>
      </c>
      <c r="F45" s="4">
        <v>43</v>
      </c>
    </row>
    <row r="46" spans="1:25" x14ac:dyDescent="0.25">
      <c r="A46" s="4">
        <v>2</v>
      </c>
      <c r="B46" s="4">
        <v>123</v>
      </c>
      <c r="D46" s="4">
        <v>1</v>
      </c>
      <c r="E46" s="4">
        <v>123</v>
      </c>
      <c r="F46" s="4">
        <v>44</v>
      </c>
    </row>
    <row r="47" spans="1:25" x14ac:dyDescent="0.25">
      <c r="A47" s="4">
        <v>2</v>
      </c>
      <c r="B47" s="4">
        <v>959</v>
      </c>
      <c r="D47" s="4">
        <v>1</v>
      </c>
      <c r="E47" s="4">
        <v>959</v>
      </c>
      <c r="F47" s="4">
        <v>45</v>
      </c>
    </row>
    <row r="48" spans="1:25" x14ac:dyDescent="0.25">
      <c r="A48" s="4">
        <v>2</v>
      </c>
      <c r="B48" s="4">
        <v>64</v>
      </c>
      <c r="D48" s="4">
        <v>1</v>
      </c>
      <c r="E48" s="4">
        <v>64</v>
      </c>
      <c r="F48" s="4">
        <v>46</v>
      </c>
    </row>
    <row r="49" spans="1:6" x14ac:dyDescent="0.25">
      <c r="A49" s="4">
        <v>2</v>
      </c>
      <c r="B49" s="4">
        <v>145</v>
      </c>
      <c r="D49" s="4">
        <v>1</v>
      </c>
      <c r="E49" s="4">
        <v>145</v>
      </c>
      <c r="F49" s="4">
        <v>47</v>
      </c>
    </row>
    <row r="50" spans="1:6" x14ac:dyDescent="0.25">
      <c r="A50" s="4">
        <v>2</v>
      </c>
      <c r="B50" s="4">
        <v>25</v>
      </c>
      <c r="D50" s="4">
        <v>1</v>
      </c>
      <c r="E50" s="4">
        <v>25</v>
      </c>
      <c r="F50" s="4">
        <v>48</v>
      </c>
    </row>
    <row r="51" spans="1:6" x14ac:dyDescent="0.25">
      <c r="A51" s="4">
        <v>2</v>
      </c>
      <c r="B51" s="4">
        <v>334</v>
      </c>
      <c r="D51" s="4">
        <v>1</v>
      </c>
      <c r="E51" s="4">
        <v>334</v>
      </c>
      <c r="F51" s="4">
        <v>49</v>
      </c>
    </row>
    <row r="52" spans="1:6" x14ac:dyDescent="0.25">
      <c r="A52" s="4">
        <v>2</v>
      </c>
      <c r="B52" s="4">
        <v>564</v>
      </c>
      <c r="D52" s="4">
        <v>1</v>
      </c>
      <c r="E52" s="4">
        <v>564</v>
      </c>
      <c r="F52" s="4">
        <v>50</v>
      </c>
    </row>
    <row r="53" spans="1:6" x14ac:dyDescent="0.25">
      <c r="A53" s="7">
        <v>2</v>
      </c>
      <c r="B53" s="7">
        <v>35</v>
      </c>
      <c r="C53" s="7"/>
      <c r="D53" s="7">
        <v>1</v>
      </c>
      <c r="E53" s="7">
        <v>35</v>
      </c>
      <c r="F53" s="7">
        <v>51</v>
      </c>
    </row>
    <row r="54" spans="1:6" x14ac:dyDescent="0.25">
      <c r="A54" s="4">
        <v>2</v>
      </c>
      <c r="B54" s="4">
        <v>160</v>
      </c>
      <c r="D54" s="4">
        <v>1</v>
      </c>
      <c r="E54" s="4">
        <v>160</v>
      </c>
      <c r="F54" s="4">
        <v>52</v>
      </c>
    </row>
    <row r="55" spans="1:6" x14ac:dyDescent="0.25">
      <c r="A55" s="4">
        <v>2</v>
      </c>
      <c r="B55" s="4">
        <v>93</v>
      </c>
      <c r="D55" s="4">
        <v>1</v>
      </c>
      <c r="E55" s="4">
        <v>93</v>
      </c>
      <c r="F55" s="4">
        <v>53</v>
      </c>
    </row>
    <row r="56" spans="1:6" x14ac:dyDescent="0.25">
      <c r="A56" s="4">
        <v>2</v>
      </c>
      <c r="B56" s="4">
        <v>1002</v>
      </c>
      <c r="D56" s="4">
        <v>1</v>
      </c>
      <c r="E56" s="4">
        <v>1002</v>
      </c>
      <c r="F56" s="4">
        <v>54</v>
      </c>
    </row>
    <row r="57" spans="1:6" x14ac:dyDescent="0.25">
      <c r="A57" s="9">
        <v>2</v>
      </c>
      <c r="B57" s="9">
        <v>1394</v>
      </c>
      <c r="C57" s="9"/>
      <c r="D57" s="9">
        <v>1</v>
      </c>
      <c r="E57" s="9">
        <v>1394</v>
      </c>
      <c r="F57" s="9">
        <v>55</v>
      </c>
    </row>
    <row r="58" spans="1:6" x14ac:dyDescent="0.25">
      <c r="A58" s="4">
        <v>2</v>
      </c>
      <c r="B58" s="4">
        <v>872</v>
      </c>
      <c r="D58" s="4">
        <v>1</v>
      </c>
      <c r="E58" s="4">
        <v>872</v>
      </c>
      <c r="F58" s="4">
        <v>56</v>
      </c>
    </row>
    <row r="59" spans="1:6" x14ac:dyDescent="0.25">
      <c r="A59" s="22">
        <v>2</v>
      </c>
      <c r="B59" s="22">
        <v>2</v>
      </c>
      <c r="C59" s="22"/>
      <c r="D59" s="22">
        <v>1</v>
      </c>
      <c r="E59" s="22">
        <v>2</v>
      </c>
      <c r="F59" s="22">
        <v>57</v>
      </c>
    </row>
    <row r="60" spans="1:6" x14ac:dyDescent="0.25">
      <c r="A60" s="4">
        <v>2</v>
      </c>
      <c r="B60" s="4">
        <v>1192</v>
      </c>
      <c r="D60" s="4">
        <v>1</v>
      </c>
      <c r="E60" s="4">
        <v>1192</v>
      </c>
      <c r="F60" s="4">
        <v>58</v>
      </c>
    </row>
    <row r="61" spans="1:6" x14ac:dyDescent="0.25">
      <c r="A61" s="4">
        <v>2</v>
      </c>
      <c r="B61" s="4">
        <v>1179</v>
      </c>
      <c r="D61" s="4">
        <v>1</v>
      </c>
      <c r="E61" s="4">
        <v>1179</v>
      </c>
      <c r="F61" s="4">
        <v>59</v>
      </c>
    </row>
    <row r="62" spans="1:6" x14ac:dyDescent="0.25">
      <c r="A62" s="4">
        <v>2</v>
      </c>
      <c r="B62" s="4">
        <v>1239</v>
      </c>
      <c r="D62" s="4">
        <v>1</v>
      </c>
      <c r="E62" s="4">
        <v>1239</v>
      </c>
      <c r="F62" s="4">
        <v>60</v>
      </c>
    </row>
    <row r="63" spans="1:6" x14ac:dyDescent="0.25">
      <c r="A63" s="4">
        <v>2</v>
      </c>
      <c r="B63" s="4">
        <v>1264</v>
      </c>
      <c r="D63" s="4">
        <v>1</v>
      </c>
      <c r="E63" s="4">
        <v>1264</v>
      </c>
      <c r="F63" s="4">
        <v>61</v>
      </c>
    </row>
    <row r="64" spans="1:6" x14ac:dyDescent="0.25">
      <c r="A64" s="4">
        <v>2</v>
      </c>
      <c r="B64" s="4">
        <v>1364</v>
      </c>
      <c r="D64" s="4">
        <v>1</v>
      </c>
      <c r="E64" s="4">
        <v>1364</v>
      </c>
      <c r="F64" s="4">
        <v>62</v>
      </c>
    </row>
    <row r="65" spans="1:6" x14ac:dyDescent="0.25">
      <c r="A65" s="4">
        <v>2</v>
      </c>
      <c r="B65" s="4">
        <v>1309</v>
      </c>
      <c r="D65" s="4">
        <v>1</v>
      </c>
      <c r="E65" s="4">
        <v>1309</v>
      </c>
      <c r="F65" s="4">
        <v>63</v>
      </c>
    </row>
    <row r="66" spans="1:6" x14ac:dyDescent="0.25">
      <c r="A66" s="4">
        <v>2</v>
      </c>
      <c r="B66" s="4">
        <v>190</v>
      </c>
      <c r="D66" s="4">
        <v>1</v>
      </c>
      <c r="E66" s="4">
        <v>190</v>
      </c>
      <c r="F66" s="4">
        <v>64</v>
      </c>
    </row>
    <row r="67" spans="1:6" x14ac:dyDescent="0.25">
      <c r="A67" s="4">
        <v>2</v>
      </c>
      <c r="B67" s="4">
        <v>372</v>
      </c>
      <c r="D67" s="4">
        <v>1</v>
      </c>
      <c r="E67" s="4">
        <v>372</v>
      </c>
      <c r="F67" s="4">
        <v>65</v>
      </c>
    </row>
    <row r="68" spans="1:6" x14ac:dyDescent="0.25">
      <c r="A68" s="10">
        <v>2</v>
      </c>
      <c r="B68" s="10">
        <v>667</v>
      </c>
      <c r="C68" s="10"/>
      <c r="D68" s="10">
        <v>1</v>
      </c>
      <c r="E68" s="10">
        <v>667</v>
      </c>
      <c r="F68" s="10">
        <v>66</v>
      </c>
    </row>
    <row r="69" spans="1:6" x14ac:dyDescent="0.25">
      <c r="A69" s="9">
        <v>2</v>
      </c>
      <c r="B69" s="9">
        <v>1300</v>
      </c>
      <c r="C69" s="9"/>
      <c r="D69" s="9">
        <v>1</v>
      </c>
      <c r="E69" s="9">
        <v>1300</v>
      </c>
      <c r="F69" s="9">
        <v>67</v>
      </c>
    </row>
    <row r="70" spans="1:6" x14ac:dyDescent="0.25">
      <c r="A70" s="4">
        <v>2</v>
      </c>
      <c r="B70" s="4">
        <v>410</v>
      </c>
      <c r="D70" s="4">
        <v>1</v>
      </c>
      <c r="E70" s="4">
        <v>410</v>
      </c>
      <c r="F70" s="4">
        <v>68</v>
      </c>
    </row>
    <row r="71" spans="1:6" x14ac:dyDescent="0.25">
      <c r="A71" s="4">
        <v>2</v>
      </c>
      <c r="B71" s="4">
        <v>120</v>
      </c>
      <c r="D71" s="4">
        <v>1</v>
      </c>
      <c r="E71" s="4">
        <v>120</v>
      </c>
      <c r="F71" s="4">
        <v>69</v>
      </c>
    </row>
    <row r="72" spans="1:6" x14ac:dyDescent="0.25">
      <c r="A72" s="4">
        <v>2</v>
      </c>
      <c r="B72" s="4">
        <v>456</v>
      </c>
      <c r="D72" s="4">
        <v>1</v>
      </c>
      <c r="E72" s="4">
        <v>456</v>
      </c>
      <c r="F72" s="4">
        <v>70</v>
      </c>
    </row>
    <row r="73" spans="1:6" x14ac:dyDescent="0.25">
      <c r="A73" s="4">
        <v>2</v>
      </c>
      <c r="B73" s="4">
        <v>295</v>
      </c>
      <c r="D73" s="4">
        <v>1</v>
      </c>
      <c r="E73" s="4">
        <v>295</v>
      </c>
      <c r="F73" s="4">
        <v>71</v>
      </c>
    </row>
    <row r="74" spans="1:6" x14ac:dyDescent="0.25">
      <c r="A74" s="9">
        <v>2</v>
      </c>
      <c r="B74" s="9">
        <v>37</v>
      </c>
      <c r="C74" s="9"/>
      <c r="D74" s="9">
        <v>1</v>
      </c>
      <c r="E74" s="9">
        <v>37</v>
      </c>
      <c r="F74" s="9">
        <v>72</v>
      </c>
    </row>
    <row r="75" spans="1:6" x14ac:dyDescent="0.25">
      <c r="A75" s="4">
        <v>2</v>
      </c>
      <c r="B75" s="4">
        <v>288</v>
      </c>
      <c r="D75" s="4">
        <v>1</v>
      </c>
      <c r="E75" s="4">
        <v>288</v>
      </c>
      <c r="F75" s="4">
        <v>73</v>
      </c>
    </row>
    <row r="76" spans="1:6" x14ac:dyDescent="0.25">
      <c r="A76" s="4">
        <v>2</v>
      </c>
      <c r="B76" s="4">
        <v>1104</v>
      </c>
      <c r="D76" s="4">
        <v>1</v>
      </c>
      <c r="E76" s="4">
        <v>1104</v>
      </c>
      <c r="F76" s="4">
        <v>74</v>
      </c>
    </row>
    <row r="77" spans="1:6" x14ac:dyDescent="0.25">
      <c r="A77" s="4">
        <v>2</v>
      </c>
      <c r="B77" s="4">
        <v>36</v>
      </c>
      <c r="D77" s="4">
        <v>1</v>
      </c>
      <c r="E77" s="4">
        <v>36</v>
      </c>
      <c r="F77" s="4">
        <v>75</v>
      </c>
    </row>
    <row r="78" spans="1:6" x14ac:dyDescent="0.25">
      <c r="A78" s="4">
        <v>2</v>
      </c>
      <c r="B78" s="4">
        <v>688</v>
      </c>
      <c r="D78" s="4">
        <v>1</v>
      </c>
      <c r="E78" s="4">
        <v>688</v>
      </c>
      <c r="F78" s="4">
        <v>76</v>
      </c>
    </row>
    <row r="79" spans="1:6" x14ac:dyDescent="0.25">
      <c r="A79" s="4">
        <v>2</v>
      </c>
      <c r="B79" s="4">
        <v>421</v>
      </c>
      <c r="D79" s="4">
        <v>1</v>
      </c>
      <c r="E79" s="4">
        <v>421</v>
      </c>
      <c r="F79" s="4">
        <v>77</v>
      </c>
    </row>
    <row r="80" spans="1:6" x14ac:dyDescent="0.25">
      <c r="A80" s="4">
        <v>2</v>
      </c>
      <c r="B80" s="4">
        <v>373</v>
      </c>
      <c r="D80" s="4">
        <v>1</v>
      </c>
      <c r="E80" s="4">
        <v>373</v>
      </c>
      <c r="F80" s="4">
        <v>78</v>
      </c>
    </row>
    <row r="81" spans="1:6" x14ac:dyDescent="0.25">
      <c r="A81" s="4">
        <v>2</v>
      </c>
      <c r="B81" s="4">
        <v>434</v>
      </c>
      <c r="D81" s="4">
        <v>1</v>
      </c>
      <c r="E81" s="4">
        <v>434</v>
      </c>
      <c r="F81" s="4">
        <v>79</v>
      </c>
    </row>
    <row r="82" spans="1:6" x14ac:dyDescent="0.25">
      <c r="A82" s="4">
        <v>2</v>
      </c>
      <c r="B82" s="4">
        <v>946</v>
      </c>
      <c r="D82" s="4">
        <v>1</v>
      </c>
      <c r="E82" s="4">
        <v>946</v>
      </c>
      <c r="F82" s="4">
        <v>80</v>
      </c>
    </row>
    <row r="83" spans="1:6" x14ac:dyDescent="0.25">
      <c r="A83" s="4">
        <v>2</v>
      </c>
      <c r="B83" s="4">
        <v>873</v>
      </c>
      <c r="D83" s="4">
        <v>1</v>
      </c>
      <c r="E83" s="4">
        <v>873</v>
      </c>
      <c r="F83" s="4">
        <v>81</v>
      </c>
    </row>
    <row r="84" spans="1:6" x14ac:dyDescent="0.25">
      <c r="A84" s="4">
        <v>2</v>
      </c>
      <c r="B84" s="4">
        <v>71</v>
      </c>
      <c r="D84" s="4">
        <v>1</v>
      </c>
      <c r="E84" s="4">
        <v>71</v>
      </c>
      <c r="F84" s="4">
        <v>82</v>
      </c>
    </row>
    <row r="85" spans="1:6" x14ac:dyDescent="0.25">
      <c r="A85" s="4">
        <v>2</v>
      </c>
      <c r="B85" s="4">
        <v>49</v>
      </c>
      <c r="D85" s="4">
        <v>1</v>
      </c>
      <c r="E85" s="4">
        <v>49</v>
      </c>
      <c r="F85" s="4">
        <v>83</v>
      </c>
    </row>
    <row r="86" spans="1:6" x14ac:dyDescent="0.25">
      <c r="A86" s="9">
        <v>2</v>
      </c>
      <c r="B86" s="9">
        <v>1204</v>
      </c>
      <c r="C86" s="9"/>
      <c r="D86" s="9">
        <v>1</v>
      </c>
      <c r="E86" s="9">
        <v>1204</v>
      </c>
      <c r="F86" s="9">
        <v>84</v>
      </c>
    </row>
    <row r="87" spans="1:6" x14ac:dyDescent="0.25">
      <c r="A87" s="4">
        <v>2</v>
      </c>
      <c r="B87" s="4">
        <v>689</v>
      </c>
      <c r="D87" s="4">
        <v>1</v>
      </c>
      <c r="E87" s="4">
        <v>689</v>
      </c>
      <c r="F87" s="4">
        <v>85</v>
      </c>
    </row>
    <row r="88" spans="1:6" x14ac:dyDescent="0.25">
      <c r="A88" s="4">
        <v>2</v>
      </c>
      <c r="B88" s="4">
        <v>110</v>
      </c>
      <c r="D88" s="4">
        <v>1</v>
      </c>
      <c r="E88" s="4">
        <v>110</v>
      </c>
      <c r="F88" s="4">
        <v>86</v>
      </c>
    </row>
    <row r="89" spans="1:6" x14ac:dyDescent="0.25">
      <c r="A89" s="4">
        <v>2</v>
      </c>
      <c r="B89" s="4">
        <v>1378</v>
      </c>
      <c r="D89" s="4">
        <v>1</v>
      </c>
      <c r="E89" s="4">
        <v>1378</v>
      </c>
      <c r="F89" s="4">
        <v>87</v>
      </c>
    </row>
    <row r="90" spans="1:6" x14ac:dyDescent="0.25">
      <c r="A90" s="4">
        <v>2</v>
      </c>
      <c r="B90" s="4">
        <v>348</v>
      </c>
      <c r="D90" s="4">
        <v>1</v>
      </c>
      <c r="E90" s="4">
        <v>348</v>
      </c>
      <c r="F90" s="4">
        <v>88</v>
      </c>
    </row>
    <row r="91" spans="1:6" x14ac:dyDescent="0.25">
      <c r="A91" s="4">
        <v>2</v>
      </c>
      <c r="B91" s="4">
        <v>623</v>
      </c>
      <c r="D91" s="4">
        <v>1</v>
      </c>
      <c r="E91" s="4">
        <v>623</v>
      </c>
      <c r="F91" s="4">
        <v>89</v>
      </c>
    </row>
    <row r="92" spans="1:6" x14ac:dyDescent="0.25">
      <c r="A92" s="4">
        <v>2</v>
      </c>
      <c r="B92" s="4">
        <v>234</v>
      </c>
      <c r="D92" s="4">
        <v>1</v>
      </c>
      <c r="E92" s="4">
        <v>234</v>
      </c>
      <c r="F92" s="4">
        <v>90</v>
      </c>
    </row>
    <row r="93" spans="1:6" x14ac:dyDescent="0.25">
      <c r="A93" s="4">
        <v>2</v>
      </c>
      <c r="B93" s="4">
        <v>1377</v>
      </c>
      <c r="D93" s="4">
        <v>1</v>
      </c>
      <c r="E93" s="4">
        <v>1377</v>
      </c>
      <c r="F93" s="4">
        <v>91</v>
      </c>
    </row>
    <row r="94" spans="1:6" x14ac:dyDescent="0.25">
      <c r="A94" s="22">
        <v>2</v>
      </c>
      <c r="B94" s="22">
        <v>7</v>
      </c>
      <c r="C94" s="22"/>
      <c r="D94" s="22">
        <v>1</v>
      </c>
      <c r="E94" s="22">
        <v>7</v>
      </c>
      <c r="F94" s="22">
        <v>92</v>
      </c>
    </row>
    <row r="95" spans="1:6" x14ac:dyDescent="0.25">
      <c r="A95" s="4">
        <v>2</v>
      </c>
      <c r="B95" s="4">
        <v>1106</v>
      </c>
      <c r="D95" s="4">
        <v>1</v>
      </c>
      <c r="E95" s="4">
        <v>1106</v>
      </c>
      <c r="F95" s="4">
        <v>93</v>
      </c>
    </row>
    <row r="96" spans="1:6" x14ac:dyDescent="0.25">
      <c r="A96" s="9">
        <v>2</v>
      </c>
      <c r="B96" s="9">
        <v>1258</v>
      </c>
      <c r="C96" s="9"/>
      <c r="D96" s="9">
        <v>1</v>
      </c>
      <c r="E96" s="9">
        <v>1258</v>
      </c>
      <c r="F96" s="9">
        <v>94</v>
      </c>
    </row>
    <row r="97" spans="1:6" x14ac:dyDescent="0.25">
      <c r="A97" s="4">
        <v>2</v>
      </c>
      <c r="B97" s="4">
        <v>571</v>
      </c>
      <c r="D97" s="4">
        <v>1</v>
      </c>
      <c r="E97" s="4">
        <v>571</v>
      </c>
      <c r="F97" s="4">
        <v>95</v>
      </c>
    </row>
    <row r="98" spans="1:6" x14ac:dyDescent="0.25">
      <c r="A98" s="4">
        <v>2</v>
      </c>
      <c r="B98" s="4">
        <v>553</v>
      </c>
      <c r="D98" s="4">
        <v>1</v>
      </c>
      <c r="E98" s="4">
        <v>553</v>
      </c>
      <c r="F98" s="4">
        <v>96</v>
      </c>
    </row>
    <row r="99" spans="1:6" x14ac:dyDescent="0.25">
      <c r="A99" s="4">
        <v>2</v>
      </c>
      <c r="B99" s="4">
        <v>260</v>
      </c>
      <c r="D99" s="4">
        <v>1</v>
      </c>
      <c r="E99" s="4">
        <v>260</v>
      </c>
      <c r="F99" s="4">
        <v>97</v>
      </c>
    </row>
    <row r="100" spans="1:6" x14ac:dyDescent="0.25">
      <c r="A100" s="4">
        <v>2</v>
      </c>
      <c r="B100" s="4">
        <v>962</v>
      </c>
      <c r="D100" s="4">
        <v>1</v>
      </c>
      <c r="E100" s="4">
        <v>962</v>
      </c>
      <c r="F100" s="4">
        <v>98</v>
      </c>
    </row>
    <row r="101" spans="1:6" x14ac:dyDescent="0.25">
      <c r="A101" s="4">
        <v>2</v>
      </c>
      <c r="B101" s="4">
        <v>329</v>
      </c>
      <c r="D101" s="4">
        <v>1</v>
      </c>
      <c r="E101" s="4">
        <v>329</v>
      </c>
      <c r="F101" s="4">
        <v>99</v>
      </c>
    </row>
    <row r="102" spans="1:6" x14ac:dyDescent="0.25">
      <c r="A102" s="4">
        <v>2</v>
      </c>
      <c r="B102" s="4">
        <v>347</v>
      </c>
      <c r="D102" s="4">
        <v>1</v>
      </c>
      <c r="E102" s="4">
        <v>347</v>
      </c>
      <c r="F102" s="4">
        <v>100</v>
      </c>
    </row>
    <row r="103" spans="1:6" x14ac:dyDescent="0.25">
      <c r="A103" s="4">
        <v>2</v>
      </c>
      <c r="B103" s="4">
        <v>102</v>
      </c>
      <c r="D103" s="4">
        <v>1</v>
      </c>
      <c r="E103" s="4">
        <v>102</v>
      </c>
      <c r="F103" s="4">
        <v>101</v>
      </c>
    </row>
    <row r="104" spans="1:6" x14ac:dyDescent="0.25">
      <c r="A104" s="4">
        <v>2</v>
      </c>
      <c r="B104" s="4">
        <v>464</v>
      </c>
      <c r="D104" s="4">
        <v>1</v>
      </c>
      <c r="E104" s="4">
        <v>464</v>
      </c>
      <c r="F104" s="4">
        <v>102</v>
      </c>
    </row>
    <row r="105" spans="1:6" x14ac:dyDescent="0.25">
      <c r="A105" s="4">
        <v>2</v>
      </c>
      <c r="B105" s="4">
        <v>354</v>
      </c>
      <c r="D105" s="4">
        <v>1</v>
      </c>
      <c r="E105" s="4">
        <v>354</v>
      </c>
      <c r="F105" s="4">
        <v>103</v>
      </c>
    </row>
    <row r="106" spans="1:6" x14ac:dyDescent="0.25">
      <c r="A106" s="4">
        <v>2</v>
      </c>
      <c r="B106" s="4">
        <v>597</v>
      </c>
      <c r="D106" s="4">
        <v>1</v>
      </c>
      <c r="E106" s="4">
        <v>597</v>
      </c>
      <c r="F106" s="4">
        <v>104</v>
      </c>
    </row>
    <row r="107" spans="1:6" x14ac:dyDescent="0.25">
      <c r="A107" s="4">
        <v>2</v>
      </c>
      <c r="B107" s="4">
        <v>661</v>
      </c>
      <c r="D107" s="4">
        <v>1</v>
      </c>
      <c r="E107" s="4">
        <v>661</v>
      </c>
      <c r="F107" s="4">
        <v>105</v>
      </c>
    </row>
    <row r="108" spans="1:6" x14ac:dyDescent="0.25">
      <c r="A108" s="4">
        <v>2</v>
      </c>
      <c r="B108" s="4">
        <v>803</v>
      </c>
      <c r="D108" s="4">
        <v>1</v>
      </c>
      <c r="E108" s="4">
        <v>803</v>
      </c>
      <c r="F108" s="4">
        <v>106</v>
      </c>
    </row>
    <row r="109" spans="1:6" x14ac:dyDescent="0.25">
      <c r="A109" s="4">
        <v>2</v>
      </c>
      <c r="B109" s="4">
        <v>84</v>
      </c>
      <c r="D109" s="4">
        <v>1</v>
      </c>
      <c r="E109" s="4">
        <v>84</v>
      </c>
      <c r="F109" s="4">
        <v>107</v>
      </c>
    </row>
    <row r="110" spans="1:6" x14ac:dyDescent="0.25">
      <c r="A110" s="4">
        <v>2</v>
      </c>
      <c r="B110" s="4">
        <v>158</v>
      </c>
      <c r="D110" s="4">
        <v>1</v>
      </c>
      <c r="E110" s="4">
        <v>158</v>
      </c>
      <c r="F110" s="4">
        <v>108</v>
      </c>
    </row>
    <row r="111" spans="1:6" x14ac:dyDescent="0.25">
      <c r="A111" s="4">
        <v>2</v>
      </c>
      <c r="B111" s="4">
        <v>816</v>
      </c>
      <c r="D111" s="4">
        <v>1</v>
      </c>
      <c r="E111" s="4">
        <v>816</v>
      </c>
      <c r="F111" s="4">
        <v>109</v>
      </c>
    </row>
    <row r="112" spans="1:6" x14ac:dyDescent="0.25">
      <c r="A112" s="4">
        <v>2</v>
      </c>
      <c r="B112" s="4">
        <v>332</v>
      </c>
      <c r="D112" s="4">
        <v>1</v>
      </c>
      <c r="E112" s="4">
        <v>332</v>
      </c>
      <c r="F112" s="4">
        <v>110</v>
      </c>
    </row>
    <row r="113" spans="1:6" x14ac:dyDescent="0.25">
      <c r="A113" s="4">
        <v>2</v>
      </c>
      <c r="B113" s="4">
        <v>757</v>
      </c>
      <c r="D113" s="4">
        <v>1</v>
      </c>
      <c r="E113" s="4">
        <v>757</v>
      </c>
      <c r="F113" s="4">
        <v>111</v>
      </c>
    </row>
    <row r="114" spans="1:6" x14ac:dyDescent="0.25">
      <c r="A114" s="4">
        <v>2</v>
      </c>
      <c r="B114" s="4">
        <v>927</v>
      </c>
      <c r="D114" s="4">
        <v>1</v>
      </c>
      <c r="E114" s="4">
        <v>927</v>
      </c>
      <c r="F114" s="4">
        <v>112</v>
      </c>
    </row>
    <row r="115" spans="1:6" x14ac:dyDescent="0.25">
      <c r="A115" s="4">
        <v>2</v>
      </c>
      <c r="B115" s="4">
        <v>73</v>
      </c>
      <c r="D115" s="4">
        <v>1</v>
      </c>
      <c r="E115" s="4">
        <v>73</v>
      </c>
      <c r="F115" s="4">
        <v>113</v>
      </c>
    </row>
    <row r="116" spans="1:6" x14ac:dyDescent="0.25">
      <c r="A116" s="4">
        <v>2</v>
      </c>
      <c r="B116" s="4">
        <v>1156</v>
      </c>
      <c r="D116" s="4">
        <v>1</v>
      </c>
      <c r="E116" s="4">
        <v>1156</v>
      </c>
      <c r="F116" s="4">
        <v>114</v>
      </c>
    </row>
    <row r="117" spans="1:6" x14ac:dyDescent="0.25">
      <c r="A117" s="4">
        <v>2</v>
      </c>
      <c r="B117" s="4">
        <v>1159</v>
      </c>
      <c r="D117" s="4">
        <v>1</v>
      </c>
      <c r="E117" s="4">
        <v>1159</v>
      </c>
      <c r="F117" s="4">
        <v>115</v>
      </c>
    </row>
    <row r="118" spans="1:6" x14ac:dyDescent="0.25">
      <c r="A118" s="4">
        <v>2</v>
      </c>
      <c r="B118" s="4">
        <v>1185</v>
      </c>
      <c r="D118" s="4">
        <v>1</v>
      </c>
      <c r="E118" s="4">
        <v>1185</v>
      </c>
      <c r="F118" s="4">
        <v>116</v>
      </c>
    </row>
    <row r="119" spans="1:6" x14ac:dyDescent="0.25">
      <c r="A119" s="4">
        <v>2</v>
      </c>
      <c r="B119" s="4">
        <v>522</v>
      </c>
      <c r="D119" s="4">
        <v>1</v>
      </c>
      <c r="E119" s="4">
        <v>522</v>
      </c>
      <c r="F119" s="4">
        <v>117</v>
      </c>
    </row>
    <row r="120" spans="1:6" x14ac:dyDescent="0.25">
      <c r="A120" s="4">
        <v>2</v>
      </c>
      <c r="B120" s="4">
        <v>395</v>
      </c>
      <c r="D120" s="4">
        <v>1</v>
      </c>
      <c r="E120" s="4">
        <v>395</v>
      </c>
      <c r="F120" s="4">
        <v>118</v>
      </c>
    </row>
    <row r="121" spans="1:6" x14ac:dyDescent="0.25">
      <c r="A121" s="4">
        <v>2</v>
      </c>
      <c r="B121" s="4">
        <v>490</v>
      </c>
      <c r="D121" s="4">
        <v>1</v>
      </c>
      <c r="E121" s="4">
        <v>490</v>
      </c>
      <c r="F121" s="4">
        <v>119</v>
      </c>
    </row>
    <row r="122" spans="1:6" x14ac:dyDescent="0.25">
      <c r="A122" s="4">
        <v>2</v>
      </c>
      <c r="B122" s="4">
        <v>416</v>
      </c>
      <c r="D122" s="4">
        <v>1</v>
      </c>
      <c r="E122" s="4">
        <v>416</v>
      </c>
      <c r="F122" s="4">
        <v>120</v>
      </c>
    </row>
    <row r="123" spans="1:6" x14ac:dyDescent="0.25">
      <c r="A123" s="4">
        <v>2</v>
      </c>
      <c r="B123" s="4">
        <v>981</v>
      </c>
      <c r="D123" s="4">
        <v>1</v>
      </c>
      <c r="E123" s="4">
        <v>981</v>
      </c>
      <c r="F123" s="4">
        <v>121</v>
      </c>
    </row>
    <row r="124" spans="1:6" x14ac:dyDescent="0.25">
      <c r="A124" s="4">
        <v>2</v>
      </c>
      <c r="B124" s="4">
        <v>1313</v>
      </c>
      <c r="D124" s="4">
        <v>1</v>
      </c>
      <c r="E124" s="4">
        <v>1313</v>
      </c>
      <c r="F124" s="4">
        <v>122</v>
      </c>
    </row>
    <row r="125" spans="1:6" x14ac:dyDescent="0.25">
      <c r="A125" s="4">
        <v>2</v>
      </c>
      <c r="B125" s="4">
        <v>784</v>
      </c>
      <c r="D125" s="4">
        <v>1</v>
      </c>
      <c r="E125" s="4">
        <v>784</v>
      </c>
      <c r="F125" s="4">
        <v>123</v>
      </c>
    </row>
    <row r="126" spans="1:6" x14ac:dyDescent="0.25">
      <c r="A126" s="4">
        <v>2</v>
      </c>
      <c r="B126" s="4">
        <v>58</v>
      </c>
      <c r="D126" s="4">
        <v>1</v>
      </c>
      <c r="E126" s="4">
        <v>58</v>
      </c>
      <c r="F126" s="4">
        <v>124</v>
      </c>
    </row>
    <row r="127" spans="1:6" x14ac:dyDescent="0.25">
      <c r="A127" s="4">
        <v>2</v>
      </c>
      <c r="B127" s="4">
        <v>1112</v>
      </c>
      <c r="D127" s="4">
        <v>1</v>
      </c>
      <c r="E127" s="4">
        <v>1112</v>
      </c>
      <c r="F127" s="4">
        <v>125</v>
      </c>
    </row>
    <row r="128" spans="1:6" x14ac:dyDescent="0.25">
      <c r="A128" s="4">
        <v>2</v>
      </c>
      <c r="B128" s="4">
        <v>1248</v>
      </c>
      <c r="D128" s="4">
        <v>1</v>
      </c>
      <c r="E128" s="4">
        <v>1248</v>
      </c>
      <c r="F128" s="4">
        <v>126</v>
      </c>
    </row>
    <row r="129" spans="1:6" x14ac:dyDescent="0.25">
      <c r="A129" s="4">
        <v>2</v>
      </c>
      <c r="B129" s="4">
        <v>4</v>
      </c>
      <c r="D129" s="4">
        <v>1</v>
      </c>
      <c r="E129" s="4">
        <v>4</v>
      </c>
      <c r="F129" s="4">
        <v>127</v>
      </c>
    </row>
    <row r="130" spans="1:6" x14ac:dyDescent="0.25">
      <c r="A130" s="4">
        <v>2</v>
      </c>
      <c r="B130" s="4">
        <v>1342</v>
      </c>
      <c r="D130" s="4">
        <v>1</v>
      </c>
      <c r="E130" s="4">
        <v>1342</v>
      </c>
      <c r="F130" s="4">
        <v>128</v>
      </c>
    </row>
    <row r="131" spans="1:6" x14ac:dyDescent="0.25">
      <c r="A131" s="4">
        <v>2</v>
      </c>
      <c r="B131" s="4">
        <v>979</v>
      </c>
      <c r="D131" s="4">
        <v>1</v>
      </c>
      <c r="E131" s="4">
        <v>979</v>
      </c>
      <c r="F131" s="4">
        <v>129</v>
      </c>
    </row>
    <row r="132" spans="1:6" x14ac:dyDescent="0.25">
      <c r="A132" s="22">
        <v>2</v>
      </c>
      <c r="B132" s="22">
        <v>222</v>
      </c>
      <c r="C132" s="22"/>
      <c r="D132" s="22">
        <v>1</v>
      </c>
      <c r="E132" s="22">
        <v>222</v>
      </c>
      <c r="F132" s="22">
        <v>130</v>
      </c>
    </row>
    <row r="133" spans="1:6" x14ac:dyDescent="0.25">
      <c r="A133" s="22">
        <v>2</v>
      </c>
      <c r="B133" s="22">
        <v>55</v>
      </c>
      <c r="C133" s="22"/>
      <c r="D133" s="22">
        <v>1</v>
      </c>
      <c r="E133" s="22">
        <v>55</v>
      </c>
      <c r="F133" s="22">
        <v>131</v>
      </c>
    </row>
    <row r="134" spans="1:6" x14ac:dyDescent="0.25">
      <c r="A134" s="4">
        <v>2</v>
      </c>
      <c r="B134" s="4">
        <v>269</v>
      </c>
      <c r="D134" s="4">
        <v>1</v>
      </c>
      <c r="E134" s="4">
        <v>269</v>
      </c>
      <c r="F134" s="4">
        <v>132</v>
      </c>
    </row>
    <row r="135" spans="1:6" x14ac:dyDescent="0.25">
      <c r="A135" s="4">
        <v>2</v>
      </c>
      <c r="B135" s="4">
        <v>1315</v>
      </c>
      <c r="D135" s="4">
        <v>1</v>
      </c>
      <c r="E135" s="4">
        <v>1315</v>
      </c>
      <c r="F135" s="4">
        <v>133</v>
      </c>
    </row>
    <row r="136" spans="1:6" x14ac:dyDescent="0.25">
      <c r="A136" s="4">
        <v>2</v>
      </c>
      <c r="B136" s="4">
        <v>303</v>
      </c>
      <c r="D136" s="4">
        <v>1</v>
      </c>
      <c r="E136" s="4">
        <v>303</v>
      </c>
      <c r="F136" s="4">
        <v>134</v>
      </c>
    </row>
    <row r="137" spans="1:6" x14ac:dyDescent="0.25">
      <c r="A137" s="4">
        <v>2</v>
      </c>
      <c r="B137" s="4">
        <v>21</v>
      </c>
      <c r="D137" s="4">
        <v>1</v>
      </c>
      <c r="E137" s="4">
        <v>21</v>
      </c>
      <c r="F137" s="4">
        <v>135</v>
      </c>
    </row>
    <row r="138" spans="1:6" x14ac:dyDescent="0.25">
      <c r="A138" s="4">
        <v>2</v>
      </c>
      <c r="B138" s="4">
        <v>1304</v>
      </c>
      <c r="D138" s="4">
        <v>1</v>
      </c>
      <c r="E138" s="4">
        <v>1304</v>
      </c>
      <c r="F138" s="4">
        <v>136</v>
      </c>
    </row>
    <row r="139" spans="1:6" x14ac:dyDescent="0.25">
      <c r="A139" s="4">
        <v>2</v>
      </c>
      <c r="B139" s="4">
        <v>1366</v>
      </c>
      <c r="D139" s="4">
        <v>1</v>
      </c>
      <c r="E139" s="4">
        <v>1366</v>
      </c>
      <c r="F139" s="4">
        <v>137</v>
      </c>
    </row>
    <row r="140" spans="1:6" x14ac:dyDescent="0.25">
      <c r="A140" s="4">
        <v>2</v>
      </c>
      <c r="B140" s="4">
        <v>1247</v>
      </c>
      <c r="D140" s="4">
        <v>1</v>
      </c>
      <c r="E140" s="4">
        <v>1247</v>
      </c>
      <c r="F140" s="4">
        <v>138</v>
      </c>
    </row>
    <row r="141" spans="1:6" x14ac:dyDescent="0.25">
      <c r="A141" s="4">
        <v>2</v>
      </c>
      <c r="B141" s="4">
        <v>74</v>
      </c>
      <c r="D141" s="4">
        <v>1</v>
      </c>
      <c r="E141" s="4">
        <v>74</v>
      </c>
      <c r="F141" s="4">
        <v>139</v>
      </c>
    </row>
    <row r="142" spans="1:6" x14ac:dyDescent="0.25">
      <c r="A142" s="4">
        <v>2</v>
      </c>
      <c r="B142" s="4">
        <v>664</v>
      </c>
      <c r="D142" s="4">
        <v>1</v>
      </c>
      <c r="E142" s="4">
        <v>664</v>
      </c>
      <c r="F142" s="4">
        <v>140</v>
      </c>
    </row>
    <row r="143" spans="1:6" x14ac:dyDescent="0.25">
      <c r="A143" s="4">
        <v>2</v>
      </c>
      <c r="B143" s="4">
        <v>98</v>
      </c>
      <c r="D143" s="4">
        <v>1</v>
      </c>
      <c r="E143" s="4">
        <v>98</v>
      </c>
      <c r="F143" s="4">
        <v>141</v>
      </c>
    </row>
    <row r="144" spans="1:6" x14ac:dyDescent="0.25">
      <c r="A144" s="4">
        <v>2</v>
      </c>
      <c r="B144" s="4">
        <v>146</v>
      </c>
      <c r="D144" s="4">
        <v>1</v>
      </c>
      <c r="E144" s="4">
        <v>146</v>
      </c>
      <c r="F144" s="4">
        <v>142</v>
      </c>
    </row>
    <row r="145" spans="1:6" x14ac:dyDescent="0.25">
      <c r="A145" s="4">
        <v>2</v>
      </c>
      <c r="B145" s="4">
        <v>193</v>
      </c>
      <c r="D145" s="4">
        <v>1</v>
      </c>
      <c r="E145" s="4">
        <v>193</v>
      </c>
      <c r="F145" s="4">
        <v>143</v>
      </c>
    </row>
    <row r="146" spans="1:6" x14ac:dyDescent="0.25">
      <c r="A146" s="4">
        <v>2</v>
      </c>
      <c r="B146" s="4">
        <v>625</v>
      </c>
      <c r="D146" s="4">
        <v>1</v>
      </c>
      <c r="E146" s="4">
        <v>625</v>
      </c>
      <c r="F146" s="4">
        <v>144</v>
      </c>
    </row>
    <row r="147" spans="1:6" x14ac:dyDescent="0.25">
      <c r="A147" s="4">
        <v>2</v>
      </c>
      <c r="B147" s="4">
        <v>343</v>
      </c>
      <c r="D147" s="4">
        <v>1</v>
      </c>
      <c r="E147" s="4">
        <v>343</v>
      </c>
      <c r="F147" s="4">
        <v>145</v>
      </c>
    </row>
    <row r="148" spans="1:6" x14ac:dyDescent="0.25">
      <c r="A148" s="4">
        <v>2</v>
      </c>
      <c r="B148" s="4">
        <v>903</v>
      </c>
      <c r="D148" s="4">
        <v>1</v>
      </c>
      <c r="E148" s="4">
        <v>903</v>
      </c>
      <c r="F148" s="4">
        <v>146</v>
      </c>
    </row>
    <row r="149" spans="1:6" x14ac:dyDescent="0.25">
      <c r="A149" s="4">
        <v>2</v>
      </c>
      <c r="B149" s="4">
        <v>1220</v>
      </c>
      <c r="D149" s="4">
        <v>1</v>
      </c>
      <c r="E149" s="4">
        <v>1220</v>
      </c>
      <c r="F149" s="4">
        <v>147</v>
      </c>
    </row>
    <row r="150" spans="1:6" x14ac:dyDescent="0.25">
      <c r="A150" s="4">
        <v>2</v>
      </c>
      <c r="B150" s="4">
        <v>976</v>
      </c>
      <c r="D150" s="4">
        <v>1</v>
      </c>
      <c r="E150" s="4">
        <v>976</v>
      </c>
      <c r="F150" s="4">
        <v>148</v>
      </c>
    </row>
    <row r="151" spans="1:6" x14ac:dyDescent="0.25">
      <c r="A151" s="4">
        <v>2</v>
      </c>
      <c r="B151" s="4">
        <v>5</v>
      </c>
      <c r="D151" s="4">
        <v>1</v>
      </c>
      <c r="E151" s="4">
        <v>5</v>
      </c>
      <c r="F151" s="4">
        <v>149</v>
      </c>
    </row>
    <row r="152" spans="1:6" x14ac:dyDescent="0.25">
      <c r="A152" s="4">
        <v>2</v>
      </c>
      <c r="B152" s="4">
        <v>273</v>
      </c>
      <c r="D152" s="4">
        <v>1</v>
      </c>
      <c r="E152" s="4">
        <v>273</v>
      </c>
      <c r="F152" s="4">
        <v>150</v>
      </c>
    </row>
    <row r="153" spans="1:6" x14ac:dyDescent="0.25">
      <c r="A153" s="4">
        <v>2</v>
      </c>
      <c r="B153" s="4">
        <v>378</v>
      </c>
      <c r="D153" s="4">
        <v>1</v>
      </c>
      <c r="E153" s="4">
        <v>378</v>
      </c>
      <c r="F153" s="4">
        <v>151</v>
      </c>
    </row>
    <row r="154" spans="1:6" x14ac:dyDescent="0.25">
      <c r="A154" s="4">
        <v>2</v>
      </c>
      <c r="B154" s="4">
        <v>754</v>
      </c>
      <c r="D154" s="4">
        <v>1</v>
      </c>
      <c r="E154" s="4">
        <v>754</v>
      </c>
      <c r="F154" s="4">
        <v>152</v>
      </c>
    </row>
    <row r="155" spans="1:6" x14ac:dyDescent="0.25">
      <c r="A155" s="4">
        <v>2</v>
      </c>
      <c r="B155" s="4">
        <v>1105</v>
      </c>
      <c r="D155" s="4">
        <v>1</v>
      </c>
      <c r="E155" s="4">
        <v>1105</v>
      </c>
      <c r="F155" s="4">
        <v>153</v>
      </c>
    </row>
    <row r="156" spans="1:6" x14ac:dyDescent="0.25">
      <c r="A156" s="22">
        <v>2</v>
      </c>
      <c r="B156" s="22">
        <v>600</v>
      </c>
      <c r="C156" s="22"/>
      <c r="D156" s="22">
        <v>1</v>
      </c>
      <c r="E156" s="22">
        <v>600</v>
      </c>
      <c r="F156" s="22">
        <v>154</v>
      </c>
    </row>
    <row r="157" spans="1:6" x14ac:dyDescent="0.25">
      <c r="A157" s="4">
        <v>2</v>
      </c>
      <c r="B157" s="4">
        <v>584</v>
      </c>
      <c r="D157" s="4">
        <v>1</v>
      </c>
      <c r="E157" s="4">
        <v>584</v>
      </c>
      <c r="F157" s="4">
        <v>155</v>
      </c>
    </row>
    <row r="158" spans="1:6" x14ac:dyDescent="0.25">
      <c r="A158" s="4">
        <v>2</v>
      </c>
      <c r="B158" s="4">
        <v>1281</v>
      </c>
      <c r="D158" s="4">
        <v>1</v>
      </c>
      <c r="E158" s="4">
        <v>1281</v>
      </c>
      <c r="F158" s="4">
        <v>156</v>
      </c>
    </row>
    <row r="159" spans="1:6" x14ac:dyDescent="0.25">
      <c r="A159" s="4">
        <v>2</v>
      </c>
      <c r="B159" s="4">
        <v>1218</v>
      </c>
      <c r="D159" s="4">
        <v>1</v>
      </c>
      <c r="E159" s="4">
        <v>1218</v>
      </c>
      <c r="F159" s="4">
        <v>157</v>
      </c>
    </row>
    <row r="160" spans="1:6" x14ac:dyDescent="0.25">
      <c r="A160" s="4">
        <v>2</v>
      </c>
      <c r="B160" s="4">
        <v>634</v>
      </c>
      <c r="D160" s="4">
        <v>1</v>
      </c>
      <c r="E160" s="4">
        <v>634</v>
      </c>
      <c r="F160" s="4">
        <v>158</v>
      </c>
    </row>
    <row r="161" spans="1:6" x14ac:dyDescent="0.25">
      <c r="A161" s="4">
        <v>2</v>
      </c>
      <c r="B161" s="4">
        <v>1314</v>
      </c>
      <c r="D161" s="4">
        <v>1</v>
      </c>
      <c r="E161" s="4">
        <v>1314</v>
      </c>
      <c r="F161" s="4">
        <v>159</v>
      </c>
    </row>
    <row r="162" spans="1:6" x14ac:dyDescent="0.25">
      <c r="A162" s="4">
        <v>2</v>
      </c>
      <c r="B162" s="4">
        <v>1312</v>
      </c>
      <c r="D162" s="4">
        <v>1</v>
      </c>
      <c r="E162" s="4">
        <v>1312</v>
      </c>
      <c r="F162" s="4">
        <v>160</v>
      </c>
    </row>
    <row r="163" spans="1:6" x14ac:dyDescent="0.25">
      <c r="A163" s="4">
        <v>2</v>
      </c>
      <c r="B163" s="4">
        <v>524</v>
      </c>
      <c r="D163" s="4">
        <v>1</v>
      </c>
      <c r="E163" s="4">
        <v>524</v>
      </c>
      <c r="F163" s="4">
        <v>161</v>
      </c>
    </row>
    <row r="164" spans="1:6" x14ac:dyDescent="0.25">
      <c r="A164" s="4">
        <v>2</v>
      </c>
      <c r="B164" s="4">
        <v>81</v>
      </c>
      <c r="D164" s="4">
        <v>1</v>
      </c>
      <c r="E164" s="4">
        <v>81</v>
      </c>
      <c r="F164" s="4">
        <v>162</v>
      </c>
    </row>
    <row r="165" spans="1:6" x14ac:dyDescent="0.25">
      <c r="A165" s="4">
        <v>2</v>
      </c>
      <c r="B165" s="4">
        <v>509</v>
      </c>
      <c r="D165" s="4">
        <v>1</v>
      </c>
      <c r="E165" s="4">
        <v>509</v>
      </c>
      <c r="F165" s="4">
        <v>163</v>
      </c>
    </row>
    <row r="166" spans="1:6" x14ac:dyDescent="0.25">
      <c r="A166" s="4">
        <v>2</v>
      </c>
      <c r="B166" s="4">
        <v>161</v>
      </c>
      <c r="D166" s="4">
        <v>1</v>
      </c>
      <c r="E166" s="4">
        <v>161</v>
      </c>
      <c r="F166" s="4">
        <v>164</v>
      </c>
    </row>
    <row r="167" spans="1:6" x14ac:dyDescent="0.25">
      <c r="A167" s="4">
        <v>2</v>
      </c>
      <c r="B167" s="4">
        <v>181</v>
      </c>
      <c r="D167" s="4">
        <v>1</v>
      </c>
      <c r="E167" s="4">
        <v>181</v>
      </c>
      <c r="F167" s="4">
        <v>165</v>
      </c>
    </row>
    <row r="168" spans="1:6" x14ac:dyDescent="0.25">
      <c r="A168" s="4">
        <v>2</v>
      </c>
      <c r="B168" s="4">
        <v>411</v>
      </c>
      <c r="D168" s="4">
        <v>1</v>
      </c>
      <c r="E168" s="4">
        <v>411</v>
      </c>
      <c r="F168" s="4">
        <v>166</v>
      </c>
    </row>
    <row r="169" spans="1:6" x14ac:dyDescent="0.25">
      <c r="A169" s="4">
        <v>2</v>
      </c>
      <c r="B169" s="4">
        <v>171</v>
      </c>
      <c r="D169" s="4">
        <v>1</v>
      </c>
      <c r="E169" s="4">
        <v>171</v>
      </c>
      <c r="F169" s="4">
        <v>167</v>
      </c>
    </row>
    <row r="170" spans="1:6" x14ac:dyDescent="0.25">
      <c r="A170" s="4">
        <v>2</v>
      </c>
      <c r="B170" s="4">
        <v>289</v>
      </c>
      <c r="D170" s="4">
        <v>1</v>
      </c>
      <c r="E170" s="4">
        <v>289</v>
      </c>
      <c r="F170" s="4">
        <v>168</v>
      </c>
    </row>
    <row r="171" spans="1:6" x14ac:dyDescent="0.25">
      <c r="A171" s="4">
        <v>2</v>
      </c>
      <c r="B171" s="4">
        <v>45</v>
      </c>
      <c r="D171" s="4">
        <v>1</v>
      </c>
      <c r="E171" s="4">
        <v>45</v>
      </c>
      <c r="F171" s="4">
        <v>169</v>
      </c>
    </row>
    <row r="172" spans="1:6" x14ac:dyDescent="0.25">
      <c r="A172" s="4">
        <v>2</v>
      </c>
      <c r="B172" s="4">
        <v>498</v>
      </c>
      <c r="D172" s="4">
        <v>1</v>
      </c>
      <c r="E172" s="4">
        <v>498</v>
      </c>
      <c r="F172" s="4">
        <v>170</v>
      </c>
    </row>
    <row r="173" spans="1:6" x14ac:dyDescent="0.25">
      <c r="A173" s="4">
        <v>2</v>
      </c>
      <c r="B173" s="4">
        <v>808</v>
      </c>
      <c r="D173" s="4">
        <v>1</v>
      </c>
      <c r="E173" s="4">
        <v>808</v>
      </c>
      <c r="F173" s="4">
        <v>171</v>
      </c>
    </row>
    <row r="174" spans="1:6" x14ac:dyDescent="0.25">
      <c r="A174" s="4">
        <v>2</v>
      </c>
      <c r="B174" s="4">
        <v>606</v>
      </c>
      <c r="D174" s="4">
        <v>1</v>
      </c>
      <c r="E174" s="4">
        <v>606</v>
      </c>
      <c r="F174" s="4">
        <v>172</v>
      </c>
    </row>
    <row r="175" spans="1:6" x14ac:dyDescent="0.25">
      <c r="A175" s="10">
        <v>2</v>
      </c>
      <c r="B175" s="10">
        <v>630</v>
      </c>
      <c r="C175" s="10"/>
      <c r="D175" s="10">
        <v>1</v>
      </c>
      <c r="E175" s="10">
        <v>630</v>
      </c>
      <c r="F175" s="10">
        <v>173</v>
      </c>
    </row>
    <row r="176" spans="1:6" x14ac:dyDescent="0.25">
      <c r="A176" s="4">
        <v>2</v>
      </c>
      <c r="B176" s="4">
        <v>811</v>
      </c>
      <c r="D176" s="4">
        <v>1</v>
      </c>
      <c r="E176" s="4">
        <v>811</v>
      </c>
      <c r="F176" s="4">
        <v>174</v>
      </c>
    </row>
    <row r="177" spans="1:6" x14ac:dyDescent="0.25">
      <c r="A177" s="4">
        <v>2</v>
      </c>
      <c r="B177" s="4">
        <v>665</v>
      </c>
      <c r="D177" s="4">
        <v>1</v>
      </c>
      <c r="E177" s="4">
        <v>665</v>
      </c>
      <c r="F177" s="4">
        <v>175</v>
      </c>
    </row>
    <row r="178" spans="1:6" x14ac:dyDescent="0.25">
      <c r="A178" s="4">
        <v>2</v>
      </c>
      <c r="B178" s="4">
        <v>501</v>
      </c>
      <c r="D178" s="4">
        <v>1</v>
      </c>
      <c r="E178" s="4">
        <v>501</v>
      </c>
      <c r="F178" s="4">
        <v>176</v>
      </c>
    </row>
    <row r="179" spans="1:6" x14ac:dyDescent="0.25">
      <c r="A179" s="4">
        <v>2</v>
      </c>
      <c r="B179" s="4">
        <v>362</v>
      </c>
      <c r="D179" s="4">
        <v>1</v>
      </c>
      <c r="E179" s="4">
        <v>362</v>
      </c>
      <c r="F179" s="4">
        <v>177</v>
      </c>
    </row>
    <row r="180" spans="1:6" x14ac:dyDescent="0.25">
      <c r="A180" s="4">
        <v>2</v>
      </c>
      <c r="B180" s="4">
        <v>541</v>
      </c>
      <c r="D180" s="4">
        <v>1</v>
      </c>
      <c r="E180" s="4">
        <v>541</v>
      </c>
      <c r="F180" s="4">
        <v>178</v>
      </c>
    </row>
    <row r="181" spans="1:6" x14ac:dyDescent="0.25">
      <c r="A181" s="4">
        <v>2</v>
      </c>
      <c r="B181" s="4">
        <v>1328</v>
      </c>
      <c r="D181" s="4">
        <v>1</v>
      </c>
      <c r="E181" s="4">
        <v>1328</v>
      </c>
      <c r="F181" s="4">
        <v>179</v>
      </c>
    </row>
    <row r="182" spans="1:6" x14ac:dyDescent="0.25">
      <c r="A182" s="4">
        <v>2</v>
      </c>
      <c r="B182" s="4">
        <v>178</v>
      </c>
      <c r="D182" s="4">
        <v>1</v>
      </c>
      <c r="E182" s="4">
        <v>178</v>
      </c>
      <c r="F182" s="4">
        <v>180</v>
      </c>
    </row>
    <row r="183" spans="1:6" x14ac:dyDescent="0.25">
      <c r="A183" s="22">
        <v>2</v>
      </c>
      <c r="B183" s="22">
        <v>1040</v>
      </c>
      <c r="C183" s="22"/>
      <c r="D183" s="22">
        <v>1</v>
      </c>
      <c r="E183" s="22">
        <v>1040</v>
      </c>
      <c r="F183" s="22">
        <v>181</v>
      </c>
    </row>
    <row r="184" spans="1:6" x14ac:dyDescent="0.25">
      <c r="A184" s="4">
        <v>2</v>
      </c>
      <c r="B184" s="4">
        <v>135</v>
      </c>
      <c r="D184" s="4">
        <v>1</v>
      </c>
      <c r="E184" s="4">
        <v>135</v>
      </c>
      <c r="F184" s="4">
        <v>182</v>
      </c>
    </row>
    <row r="185" spans="1:6" x14ac:dyDescent="0.25">
      <c r="A185" s="4">
        <v>2</v>
      </c>
      <c r="B185" s="4">
        <v>1317</v>
      </c>
      <c r="D185" s="4">
        <v>1</v>
      </c>
      <c r="E185" s="4">
        <v>1317</v>
      </c>
      <c r="F185" s="4">
        <v>183</v>
      </c>
    </row>
    <row r="186" spans="1:6" x14ac:dyDescent="0.25">
      <c r="A186" s="4">
        <v>2</v>
      </c>
      <c r="B186" s="4">
        <v>539</v>
      </c>
      <c r="D186" s="4">
        <v>1</v>
      </c>
      <c r="E186" s="4">
        <v>539</v>
      </c>
      <c r="F186" s="4">
        <v>184</v>
      </c>
    </row>
    <row r="187" spans="1:6" x14ac:dyDescent="0.25">
      <c r="A187" s="4">
        <v>2</v>
      </c>
      <c r="B187" s="4">
        <v>1224</v>
      </c>
      <c r="D187" s="4">
        <v>1</v>
      </c>
      <c r="E187" s="4">
        <v>1224</v>
      </c>
      <c r="F187" s="4">
        <v>185</v>
      </c>
    </row>
    <row r="188" spans="1:6" x14ac:dyDescent="0.25">
      <c r="A188" s="4">
        <v>2</v>
      </c>
      <c r="B188" s="4">
        <v>1198</v>
      </c>
      <c r="D188" s="4">
        <v>1</v>
      </c>
      <c r="E188" s="4">
        <v>1198</v>
      </c>
      <c r="F188" s="4">
        <v>186</v>
      </c>
    </row>
    <row r="189" spans="1:6" x14ac:dyDescent="0.25">
      <c r="A189" s="4">
        <v>2</v>
      </c>
      <c r="B189" s="4">
        <v>546</v>
      </c>
      <c r="D189" s="4">
        <v>1</v>
      </c>
      <c r="E189" s="4">
        <v>546</v>
      </c>
      <c r="F189" s="4">
        <v>187</v>
      </c>
    </row>
    <row r="190" spans="1:6" x14ac:dyDescent="0.25">
      <c r="A190" s="4">
        <v>2</v>
      </c>
      <c r="B190" s="4">
        <v>609</v>
      </c>
      <c r="D190" s="4">
        <v>1</v>
      </c>
      <c r="E190" s="4">
        <v>609</v>
      </c>
      <c r="F190" s="4">
        <v>188</v>
      </c>
    </row>
    <row r="191" spans="1:6" x14ac:dyDescent="0.25">
      <c r="A191" s="4">
        <v>2</v>
      </c>
      <c r="B191" s="4">
        <v>232</v>
      </c>
      <c r="D191" s="4">
        <v>1</v>
      </c>
      <c r="E191" s="4">
        <v>232</v>
      </c>
      <c r="F191" s="4">
        <v>189</v>
      </c>
    </row>
    <row r="192" spans="1:6" x14ac:dyDescent="0.25">
      <c r="A192" s="4">
        <v>2</v>
      </c>
      <c r="B192" s="4">
        <v>23</v>
      </c>
      <c r="D192" s="4">
        <v>1</v>
      </c>
      <c r="E192" s="4">
        <v>23</v>
      </c>
      <c r="F192" s="4">
        <v>190</v>
      </c>
    </row>
    <row r="193" spans="1:6" x14ac:dyDescent="0.25">
      <c r="A193" s="4">
        <v>2</v>
      </c>
      <c r="B193" s="4">
        <v>556</v>
      </c>
      <c r="D193" s="4">
        <v>1</v>
      </c>
      <c r="E193" s="4">
        <v>556</v>
      </c>
      <c r="F193" s="4">
        <v>191</v>
      </c>
    </row>
    <row r="194" spans="1:6" x14ac:dyDescent="0.25">
      <c r="A194" s="4">
        <v>2</v>
      </c>
      <c r="B194" s="4">
        <v>1222</v>
      </c>
      <c r="D194" s="4">
        <v>1</v>
      </c>
      <c r="E194" s="4">
        <v>1222</v>
      </c>
      <c r="F194" s="4">
        <v>192</v>
      </c>
    </row>
    <row r="195" spans="1:6" x14ac:dyDescent="0.25">
      <c r="A195" s="4">
        <v>2</v>
      </c>
      <c r="B195" s="4">
        <v>1143</v>
      </c>
      <c r="D195" s="4">
        <v>1</v>
      </c>
      <c r="E195" s="4">
        <v>1143</v>
      </c>
      <c r="F195" s="4">
        <v>193</v>
      </c>
    </row>
    <row r="196" spans="1:6" x14ac:dyDescent="0.25">
      <c r="A196" s="4">
        <v>2</v>
      </c>
      <c r="B196" s="4">
        <v>353</v>
      </c>
      <c r="D196" s="4">
        <v>1</v>
      </c>
      <c r="E196" s="4">
        <v>353</v>
      </c>
      <c r="F196" s="4">
        <v>194</v>
      </c>
    </row>
    <row r="197" spans="1:6" x14ac:dyDescent="0.25">
      <c r="A197" s="4">
        <v>2</v>
      </c>
      <c r="B197" s="4">
        <v>396</v>
      </c>
      <c r="D197" s="4">
        <v>1</v>
      </c>
      <c r="E197" s="4">
        <v>396</v>
      </c>
      <c r="F197" s="4">
        <v>195</v>
      </c>
    </row>
    <row r="198" spans="1:6" x14ac:dyDescent="0.25">
      <c r="A198" s="22" t="s">
        <v>10</v>
      </c>
      <c r="B198" s="22">
        <v>240</v>
      </c>
      <c r="C198" s="22"/>
      <c r="D198" s="22">
        <v>1</v>
      </c>
      <c r="E198" s="22">
        <v>240</v>
      </c>
      <c r="F198" s="22">
        <v>196</v>
      </c>
    </row>
    <row r="199" spans="1:6" x14ac:dyDescent="0.25">
      <c r="A199" s="4">
        <v>2</v>
      </c>
      <c r="B199" s="4">
        <v>1243</v>
      </c>
      <c r="D199" s="4">
        <v>1</v>
      </c>
      <c r="E199" s="4">
        <v>1243</v>
      </c>
      <c r="F199" s="4">
        <v>197</v>
      </c>
    </row>
    <row r="200" spans="1:6" x14ac:dyDescent="0.25">
      <c r="A200" s="4">
        <v>2</v>
      </c>
      <c r="B200" s="4">
        <v>69</v>
      </c>
      <c r="D200" s="4">
        <v>1</v>
      </c>
      <c r="E200" s="4">
        <v>69</v>
      </c>
      <c r="F200" s="4">
        <v>198</v>
      </c>
    </row>
    <row r="201" spans="1:6" x14ac:dyDescent="0.25">
      <c r="A201" s="4">
        <v>2</v>
      </c>
      <c r="B201" s="4">
        <v>345</v>
      </c>
      <c r="D201" s="4">
        <v>1</v>
      </c>
      <c r="E201" s="4">
        <v>345</v>
      </c>
      <c r="F201" s="4">
        <v>199</v>
      </c>
    </row>
    <row r="202" spans="1:6" x14ac:dyDescent="0.25">
      <c r="A202" s="4">
        <v>2</v>
      </c>
      <c r="B202" s="4">
        <v>1207</v>
      </c>
      <c r="D202" s="4">
        <v>1</v>
      </c>
      <c r="E202" s="4">
        <v>1207</v>
      </c>
      <c r="F202" s="4">
        <v>200</v>
      </c>
    </row>
    <row r="203" spans="1:6" x14ac:dyDescent="0.25">
      <c r="A203" s="4">
        <v>2</v>
      </c>
      <c r="B203" s="4">
        <v>1073</v>
      </c>
      <c r="D203" s="4">
        <v>1</v>
      </c>
      <c r="E203" s="4">
        <v>1073</v>
      </c>
      <c r="F203" s="4">
        <v>201</v>
      </c>
    </row>
    <row r="204" spans="1:6" x14ac:dyDescent="0.25">
      <c r="A204" s="4">
        <v>2</v>
      </c>
      <c r="B204" s="4">
        <v>170</v>
      </c>
      <c r="D204" s="4">
        <v>1</v>
      </c>
      <c r="E204" s="4">
        <v>170</v>
      </c>
      <c r="F204" s="4">
        <v>202</v>
      </c>
    </row>
    <row r="205" spans="1:6" x14ac:dyDescent="0.25">
      <c r="A205" s="4">
        <v>2</v>
      </c>
      <c r="B205" s="4">
        <v>550</v>
      </c>
      <c r="D205" s="4">
        <v>1</v>
      </c>
      <c r="E205" s="4">
        <v>550</v>
      </c>
      <c r="F205" s="4">
        <v>203</v>
      </c>
    </row>
    <row r="206" spans="1:6" x14ac:dyDescent="0.25">
      <c r="A206" s="4">
        <v>2</v>
      </c>
      <c r="B206" s="4">
        <v>1197</v>
      </c>
      <c r="D206" s="4">
        <v>1</v>
      </c>
      <c r="E206" s="4">
        <v>1197</v>
      </c>
      <c r="F206" s="4">
        <v>204</v>
      </c>
    </row>
    <row r="207" spans="1:6" x14ac:dyDescent="0.25">
      <c r="A207" s="4">
        <v>2</v>
      </c>
      <c r="B207" s="4">
        <v>1062</v>
      </c>
      <c r="D207" s="4">
        <v>1</v>
      </c>
      <c r="E207" s="4">
        <v>1062</v>
      </c>
      <c r="F207" s="4">
        <v>205</v>
      </c>
    </row>
    <row r="208" spans="1:6" x14ac:dyDescent="0.25">
      <c r="A208" s="4">
        <v>2</v>
      </c>
      <c r="B208" s="4">
        <v>192</v>
      </c>
      <c r="D208" s="4">
        <v>1</v>
      </c>
      <c r="E208" s="4">
        <v>192</v>
      </c>
      <c r="F208" s="4">
        <v>206</v>
      </c>
    </row>
    <row r="209" spans="1:6" x14ac:dyDescent="0.25">
      <c r="A209" s="4">
        <v>2</v>
      </c>
      <c r="B209" s="4">
        <v>1188</v>
      </c>
      <c r="D209" s="4">
        <v>1</v>
      </c>
      <c r="E209" s="4">
        <v>1188</v>
      </c>
      <c r="F209" s="4">
        <v>207</v>
      </c>
    </row>
    <row r="210" spans="1:6" x14ac:dyDescent="0.25">
      <c r="A210" s="4">
        <v>2</v>
      </c>
      <c r="B210" s="4">
        <v>552</v>
      </c>
      <c r="D210" s="4">
        <v>1</v>
      </c>
      <c r="E210" s="4">
        <v>552</v>
      </c>
      <c r="F210" s="4">
        <v>208</v>
      </c>
    </row>
    <row r="211" spans="1:6" x14ac:dyDescent="0.25">
      <c r="A211" s="4">
        <v>2</v>
      </c>
      <c r="B211" s="4">
        <v>599</v>
      </c>
      <c r="D211" s="4">
        <v>1</v>
      </c>
      <c r="E211" s="4">
        <v>599</v>
      </c>
      <c r="F211" s="4">
        <v>209</v>
      </c>
    </row>
    <row r="212" spans="1:6" x14ac:dyDescent="0.25">
      <c r="A212" s="4">
        <v>2</v>
      </c>
      <c r="B212" s="4">
        <v>197</v>
      </c>
      <c r="D212" s="4">
        <v>1</v>
      </c>
      <c r="E212" s="4">
        <v>197</v>
      </c>
      <c r="F212" s="4">
        <v>210</v>
      </c>
    </row>
    <row r="213" spans="1:6" x14ac:dyDescent="0.25">
      <c r="A213" s="4">
        <v>2</v>
      </c>
      <c r="B213" s="4">
        <v>339</v>
      </c>
      <c r="D213" s="4">
        <v>1</v>
      </c>
      <c r="E213" s="4">
        <v>339</v>
      </c>
      <c r="F213" s="4">
        <v>211</v>
      </c>
    </row>
    <row r="214" spans="1:6" x14ac:dyDescent="0.25">
      <c r="A214" s="4">
        <v>2</v>
      </c>
      <c r="B214" s="4">
        <v>1203</v>
      </c>
      <c r="D214" s="4">
        <v>1</v>
      </c>
      <c r="E214" s="4">
        <v>1203</v>
      </c>
      <c r="F214" s="4">
        <v>212</v>
      </c>
    </row>
    <row r="215" spans="1:6" x14ac:dyDescent="0.25">
      <c r="A215" s="4">
        <v>2</v>
      </c>
      <c r="B215" s="4">
        <v>1386</v>
      </c>
      <c r="D215" s="4">
        <v>1</v>
      </c>
      <c r="E215" s="4">
        <v>1386</v>
      </c>
      <c r="F215" s="4">
        <v>213</v>
      </c>
    </row>
    <row r="216" spans="1:6" x14ac:dyDescent="0.25">
      <c r="A216" s="4">
        <v>2</v>
      </c>
      <c r="B216" s="4">
        <v>305</v>
      </c>
      <c r="D216" s="4">
        <v>1</v>
      </c>
      <c r="E216" s="4">
        <v>305</v>
      </c>
      <c r="F216" s="4">
        <v>214</v>
      </c>
    </row>
    <row r="217" spans="1:6" x14ac:dyDescent="0.25">
      <c r="A217" s="4">
        <v>2</v>
      </c>
      <c r="B217" s="4">
        <v>436</v>
      </c>
      <c r="D217" s="4">
        <v>1</v>
      </c>
      <c r="E217" s="4">
        <v>436</v>
      </c>
      <c r="F217" s="4">
        <v>215</v>
      </c>
    </row>
    <row r="218" spans="1:6" x14ac:dyDescent="0.25">
      <c r="A218" s="4">
        <v>2</v>
      </c>
      <c r="B218" s="4">
        <v>493</v>
      </c>
      <c r="D218" s="4">
        <v>1</v>
      </c>
      <c r="E218" s="4">
        <v>493</v>
      </c>
      <c r="F218" s="4">
        <v>216</v>
      </c>
    </row>
    <row r="219" spans="1:6" x14ac:dyDescent="0.25">
      <c r="A219" s="4">
        <v>2</v>
      </c>
      <c r="B219" s="4">
        <v>793</v>
      </c>
      <c r="D219" s="4">
        <v>1</v>
      </c>
      <c r="E219" s="4">
        <v>793</v>
      </c>
      <c r="F219" s="4">
        <v>217</v>
      </c>
    </row>
    <row r="220" spans="1:6" x14ac:dyDescent="0.25">
      <c r="A220" s="4">
        <v>2</v>
      </c>
      <c r="B220" s="4">
        <v>789</v>
      </c>
      <c r="D220" s="4">
        <v>1</v>
      </c>
      <c r="E220" s="4">
        <v>789</v>
      </c>
      <c r="F220" s="4">
        <v>218</v>
      </c>
    </row>
    <row r="221" spans="1:6" x14ac:dyDescent="0.25">
      <c r="A221" s="4">
        <v>2</v>
      </c>
      <c r="B221" s="4">
        <v>1140</v>
      </c>
      <c r="D221" s="4">
        <v>1</v>
      </c>
      <c r="E221" s="4">
        <v>1140</v>
      </c>
      <c r="F221" s="4">
        <v>219</v>
      </c>
    </row>
    <row r="222" spans="1:6" x14ac:dyDescent="0.25">
      <c r="A222" s="4">
        <v>2</v>
      </c>
      <c r="B222" s="4">
        <v>256</v>
      </c>
      <c r="D222" s="4">
        <v>1</v>
      </c>
      <c r="E222" s="4">
        <v>256</v>
      </c>
      <c r="F222" s="4">
        <v>220</v>
      </c>
    </row>
    <row r="223" spans="1:6" x14ac:dyDescent="0.25">
      <c r="A223" s="4">
        <v>2</v>
      </c>
      <c r="B223" s="4">
        <v>94</v>
      </c>
      <c r="D223" s="4">
        <v>1</v>
      </c>
      <c r="E223" s="4">
        <v>94</v>
      </c>
      <c r="F223" s="4">
        <v>221</v>
      </c>
    </row>
    <row r="224" spans="1:6" x14ac:dyDescent="0.25">
      <c r="A224" s="4">
        <v>2</v>
      </c>
      <c r="B224" s="4">
        <v>335</v>
      </c>
      <c r="D224" s="4">
        <v>1</v>
      </c>
      <c r="E224" s="4">
        <v>335</v>
      </c>
      <c r="F224" s="4">
        <v>222</v>
      </c>
    </row>
    <row r="225" spans="1:6" x14ac:dyDescent="0.25">
      <c r="A225" s="4">
        <v>2</v>
      </c>
      <c r="B225" s="4">
        <v>1310</v>
      </c>
      <c r="D225" s="4">
        <v>1</v>
      </c>
      <c r="E225" s="4">
        <v>1310</v>
      </c>
      <c r="F225" s="4">
        <v>223</v>
      </c>
    </row>
    <row r="226" spans="1:6" x14ac:dyDescent="0.25">
      <c r="A226" s="4">
        <v>2</v>
      </c>
      <c r="B226" s="4">
        <v>975</v>
      </c>
      <c r="D226" s="4">
        <v>1</v>
      </c>
      <c r="E226" s="4">
        <v>975</v>
      </c>
      <c r="F226" s="4">
        <v>224</v>
      </c>
    </row>
    <row r="227" spans="1:6" x14ac:dyDescent="0.25">
      <c r="A227" s="4">
        <v>2</v>
      </c>
      <c r="B227" s="4">
        <v>815</v>
      </c>
      <c r="D227" s="4">
        <v>1</v>
      </c>
      <c r="E227" s="4">
        <v>815</v>
      </c>
      <c r="F227" s="4">
        <v>225</v>
      </c>
    </row>
    <row r="228" spans="1:6" x14ac:dyDescent="0.25">
      <c r="A228" s="4">
        <v>2</v>
      </c>
      <c r="B228" s="4">
        <v>809</v>
      </c>
      <c r="D228" s="4">
        <v>1</v>
      </c>
      <c r="E228" s="4">
        <v>809</v>
      </c>
      <c r="F228" s="4">
        <v>226</v>
      </c>
    </row>
    <row r="229" spans="1:6" x14ac:dyDescent="0.25">
      <c r="A229" s="9">
        <v>2</v>
      </c>
      <c r="B229" s="9">
        <v>1391</v>
      </c>
      <c r="C229" s="9"/>
      <c r="D229" s="9">
        <v>1</v>
      </c>
      <c r="E229" s="9">
        <v>1391</v>
      </c>
      <c r="F229" s="9">
        <v>227</v>
      </c>
    </row>
    <row r="230" spans="1:6" x14ac:dyDescent="0.25">
      <c r="A230" s="4">
        <v>2</v>
      </c>
      <c r="B230" s="4">
        <v>1191</v>
      </c>
      <c r="D230" s="4">
        <v>1</v>
      </c>
      <c r="E230" s="4">
        <v>1191</v>
      </c>
      <c r="F230" s="4">
        <v>228</v>
      </c>
    </row>
    <row r="231" spans="1:6" x14ac:dyDescent="0.25">
      <c r="A231" s="4">
        <v>2</v>
      </c>
      <c r="B231" s="4">
        <v>651</v>
      </c>
      <c r="D231" s="4">
        <v>1</v>
      </c>
      <c r="E231" s="4">
        <v>651</v>
      </c>
      <c r="F231" s="4">
        <v>229</v>
      </c>
    </row>
    <row r="232" spans="1:6" x14ac:dyDescent="0.25">
      <c r="A232" s="4">
        <v>2</v>
      </c>
      <c r="B232" s="4">
        <v>675</v>
      </c>
      <c r="D232" s="4">
        <v>1</v>
      </c>
      <c r="E232" s="4">
        <v>675</v>
      </c>
      <c r="F232" s="4">
        <v>230</v>
      </c>
    </row>
    <row r="233" spans="1:6" x14ac:dyDescent="0.25">
      <c r="A233" s="4">
        <v>2</v>
      </c>
      <c r="B233" s="4">
        <v>328</v>
      </c>
      <c r="D233" s="4">
        <v>1</v>
      </c>
      <c r="E233" s="4">
        <v>328</v>
      </c>
      <c r="F233" s="4">
        <v>231</v>
      </c>
    </row>
    <row r="234" spans="1:6" x14ac:dyDescent="0.25">
      <c r="A234" s="4">
        <v>2</v>
      </c>
      <c r="B234" s="4">
        <v>982</v>
      </c>
      <c r="D234" s="4">
        <v>1</v>
      </c>
      <c r="E234" s="4">
        <v>982</v>
      </c>
      <c r="F234" s="4">
        <v>232</v>
      </c>
    </row>
    <row r="235" spans="1:6" x14ac:dyDescent="0.25">
      <c r="A235" s="4">
        <v>2</v>
      </c>
      <c r="B235" s="4">
        <v>349</v>
      </c>
      <c r="D235" s="4">
        <v>1</v>
      </c>
      <c r="E235" s="4">
        <v>349</v>
      </c>
      <c r="F235" s="4">
        <v>233</v>
      </c>
    </row>
    <row r="236" spans="1:6" x14ac:dyDescent="0.25">
      <c r="A236" s="4">
        <v>2</v>
      </c>
      <c r="B236" s="4">
        <v>555</v>
      </c>
      <c r="D236" s="4">
        <v>1</v>
      </c>
      <c r="E236" s="4">
        <v>555</v>
      </c>
      <c r="F236" s="4">
        <v>234</v>
      </c>
    </row>
    <row r="237" spans="1:6" x14ac:dyDescent="0.25">
      <c r="A237" s="4">
        <v>2</v>
      </c>
      <c r="B237" s="4">
        <v>122</v>
      </c>
      <c r="D237" s="4">
        <v>1</v>
      </c>
      <c r="E237" s="4">
        <v>122</v>
      </c>
      <c r="F237" s="4">
        <v>235</v>
      </c>
    </row>
    <row r="238" spans="1:6" x14ac:dyDescent="0.25">
      <c r="A238" s="4">
        <v>2</v>
      </c>
      <c r="B238" s="4">
        <v>469</v>
      </c>
      <c r="D238" s="4">
        <v>1</v>
      </c>
      <c r="E238" s="4">
        <v>469</v>
      </c>
      <c r="F238" s="4">
        <v>236</v>
      </c>
    </row>
    <row r="239" spans="1:6" x14ac:dyDescent="0.25">
      <c r="A239" s="9">
        <v>2</v>
      </c>
      <c r="B239" s="9">
        <v>668</v>
      </c>
      <c r="C239" s="9"/>
      <c r="D239" s="9">
        <v>1</v>
      </c>
      <c r="E239" s="9">
        <v>668</v>
      </c>
      <c r="F239" s="9">
        <v>237</v>
      </c>
    </row>
    <row r="240" spans="1:6" x14ac:dyDescent="0.25">
      <c r="A240" s="4">
        <v>2</v>
      </c>
      <c r="B240" s="4">
        <v>358</v>
      </c>
      <c r="D240" s="4">
        <v>1</v>
      </c>
      <c r="E240" s="4">
        <v>358</v>
      </c>
      <c r="F240" s="4">
        <v>238</v>
      </c>
    </row>
    <row r="241" spans="1:6" x14ac:dyDescent="0.25">
      <c r="A241" s="4">
        <v>2</v>
      </c>
      <c r="B241" s="4">
        <v>537</v>
      </c>
      <c r="D241" s="4">
        <v>1</v>
      </c>
      <c r="E241" s="4">
        <v>537</v>
      </c>
      <c r="F241" s="4">
        <v>239</v>
      </c>
    </row>
    <row r="242" spans="1:6" x14ac:dyDescent="0.25">
      <c r="A242" s="4">
        <v>2</v>
      </c>
      <c r="B242" s="4">
        <v>1381</v>
      </c>
      <c r="D242" s="4">
        <v>1</v>
      </c>
      <c r="E242" s="4">
        <v>1381</v>
      </c>
      <c r="F242" s="4">
        <v>240</v>
      </c>
    </row>
    <row r="243" spans="1:6" x14ac:dyDescent="0.25">
      <c r="A243" s="4">
        <v>2</v>
      </c>
      <c r="B243" s="4">
        <v>370</v>
      </c>
      <c r="D243" s="4">
        <v>1</v>
      </c>
      <c r="E243" s="4">
        <v>370</v>
      </c>
      <c r="F243" s="4">
        <v>241</v>
      </c>
    </row>
    <row r="244" spans="1:6" x14ac:dyDescent="0.25">
      <c r="A244" s="4">
        <v>2</v>
      </c>
      <c r="B244" s="4">
        <v>759</v>
      </c>
      <c r="D244" s="4">
        <v>1</v>
      </c>
      <c r="E244" s="4">
        <v>759</v>
      </c>
      <c r="F244" s="4">
        <v>242</v>
      </c>
    </row>
    <row r="245" spans="1:6" x14ac:dyDescent="0.25">
      <c r="A245" s="4">
        <v>2</v>
      </c>
      <c r="B245" s="4">
        <v>1005</v>
      </c>
      <c r="D245" s="4">
        <v>1</v>
      </c>
      <c r="E245" s="4">
        <v>1005</v>
      </c>
      <c r="F245" s="4">
        <v>243</v>
      </c>
    </row>
    <row r="246" spans="1:6" x14ac:dyDescent="0.25">
      <c r="A246" s="4">
        <v>2</v>
      </c>
      <c r="B246" s="4">
        <v>861</v>
      </c>
      <c r="D246" s="4">
        <v>1</v>
      </c>
      <c r="E246" s="4">
        <v>861</v>
      </c>
      <c r="F246" s="4">
        <v>244</v>
      </c>
    </row>
    <row r="247" spans="1:6" x14ac:dyDescent="0.25">
      <c r="A247" s="4">
        <v>2</v>
      </c>
      <c r="B247" s="4">
        <v>1082</v>
      </c>
      <c r="D247" s="4">
        <v>1</v>
      </c>
      <c r="E247" s="4">
        <v>1082</v>
      </c>
      <c r="F247" s="4">
        <v>245</v>
      </c>
    </row>
    <row r="248" spans="1:6" x14ac:dyDescent="0.25">
      <c r="A248" s="4">
        <v>2</v>
      </c>
      <c r="B248" s="4">
        <v>923</v>
      </c>
      <c r="D248" s="4">
        <v>1</v>
      </c>
      <c r="E248" s="4">
        <v>923</v>
      </c>
      <c r="F248" s="4">
        <v>246</v>
      </c>
    </row>
    <row r="249" spans="1:6" x14ac:dyDescent="0.25">
      <c r="A249" s="4">
        <v>2</v>
      </c>
      <c r="B249" s="4">
        <v>483</v>
      </c>
      <c r="D249" s="4">
        <v>1</v>
      </c>
      <c r="E249" s="4">
        <v>483</v>
      </c>
      <c r="F249" s="4">
        <v>247</v>
      </c>
    </row>
    <row r="250" spans="1:6" x14ac:dyDescent="0.25">
      <c r="A250" s="4">
        <v>2</v>
      </c>
      <c r="B250" s="4">
        <v>1355</v>
      </c>
      <c r="D250" s="4">
        <v>1</v>
      </c>
      <c r="E250" s="4">
        <v>1355</v>
      </c>
      <c r="F250" s="4">
        <v>248</v>
      </c>
    </row>
    <row r="251" spans="1:6" x14ac:dyDescent="0.25">
      <c r="A251" s="4">
        <v>2</v>
      </c>
      <c r="B251" s="4">
        <v>224</v>
      </c>
      <c r="D251" s="4">
        <v>1</v>
      </c>
      <c r="E251" s="4">
        <v>224</v>
      </c>
      <c r="F251" s="4">
        <v>249</v>
      </c>
    </row>
    <row r="252" spans="1:6" x14ac:dyDescent="0.25">
      <c r="A252" s="4">
        <v>2</v>
      </c>
      <c r="B252" s="4">
        <v>79</v>
      </c>
      <c r="D252" s="4">
        <v>1</v>
      </c>
      <c r="E252" s="4">
        <v>79</v>
      </c>
      <c r="F252" s="4">
        <v>250</v>
      </c>
    </row>
    <row r="253" spans="1:6" x14ac:dyDescent="0.25">
      <c r="A253" s="4">
        <v>2</v>
      </c>
      <c r="B253" s="4">
        <v>447</v>
      </c>
      <c r="D253" s="4">
        <v>1</v>
      </c>
      <c r="E253" s="4">
        <v>447</v>
      </c>
      <c r="F253" s="4">
        <v>251</v>
      </c>
    </row>
    <row r="254" spans="1:6" x14ac:dyDescent="0.25">
      <c r="A254" s="4">
        <v>2</v>
      </c>
      <c r="B254" s="4">
        <v>371</v>
      </c>
      <c r="D254" s="4">
        <v>1</v>
      </c>
      <c r="E254" s="4">
        <v>371</v>
      </c>
      <c r="F254" s="4">
        <v>252</v>
      </c>
    </row>
    <row r="255" spans="1:6" x14ac:dyDescent="0.25">
      <c r="A255" s="4">
        <v>2</v>
      </c>
      <c r="B255" s="4">
        <v>306</v>
      </c>
      <c r="D255" s="4">
        <v>1</v>
      </c>
      <c r="E255" s="4">
        <v>306</v>
      </c>
      <c r="F255" s="4">
        <v>253</v>
      </c>
    </row>
    <row r="256" spans="1:6" x14ac:dyDescent="0.25">
      <c r="A256" s="4">
        <v>2</v>
      </c>
      <c r="B256" s="4">
        <v>963</v>
      </c>
      <c r="D256" s="4">
        <v>1</v>
      </c>
      <c r="E256" s="4">
        <v>963</v>
      </c>
      <c r="F256" s="4">
        <v>254</v>
      </c>
    </row>
    <row r="257" spans="1:6" x14ac:dyDescent="0.25">
      <c r="A257" s="4">
        <v>2</v>
      </c>
      <c r="B257" s="4">
        <v>575</v>
      </c>
      <c r="D257" s="4">
        <v>1</v>
      </c>
      <c r="E257" s="4">
        <v>575</v>
      </c>
      <c r="F257" s="4">
        <v>255</v>
      </c>
    </row>
    <row r="258" spans="1:6" x14ac:dyDescent="0.25">
      <c r="A258" s="4">
        <v>2</v>
      </c>
      <c r="B258" s="4">
        <v>802</v>
      </c>
      <c r="D258" s="4">
        <v>1</v>
      </c>
      <c r="E258" s="4">
        <v>802</v>
      </c>
      <c r="F258" s="4">
        <v>256</v>
      </c>
    </row>
    <row r="259" spans="1:6" x14ac:dyDescent="0.25">
      <c r="A259" s="4">
        <v>2</v>
      </c>
      <c r="B259" s="4">
        <v>1080</v>
      </c>
      <c r="D259" s="4">
        <v>1</v>
      </c>
      <c r="E259" s="4">
        <v>1080</v>
      </c>
      <c r="F259" s="4">
        <v>257</v>
      </c>
    </row>
    <row r="260" spans="1:6" x14ac:dyDescent="0.25">
      <c r="A260" s="4">
        <v>2</v>
      </c>
      <c r="B260" s="4">
        <v>994</v>
      </c>
      <c r="D260" s="4">
        <v>1</v>
      </c>
      <c r="E260" s="4">
        <v>994</v>
      </c>
      <c r="F260" s="4">
        <v>258</v>
      </c>
    </row>
    <row r="261" spans="1:6" x14ac:dyDescent="0.25">
      <c r="A261" s="4">
        <v>2</v>
      </c>
      <c r="B261" s="4">
        <v>27</v>
      </c>
      <c r="D261" s="4">
        <v>1</v>
      </c>
      <c r="E261" s="4">
        <v>27</v>
      </c>
      <c r="F261" s="4">
        <v>259</v>
      </c>
    </row>
    <row r="262" spans="1:6" x14ac:dyDescent="0.25">
      <c r="A262" s="4">
        <v>2</v>
      </c>
      <c r="B262" s="4">
        <v>387</v>
      </c>
      <c r="D262" s="4">
        <v>1</v>
      </c>
      <c r="E262" s="4">
        <v>387</v>
      </c>
      <c r="F262" s="4">
        <v>260</v>
      </c>
    </row>
    <row r="263" spans="1:6" x14ac:dyDescent="0.25">
      <c r="A263" s="4">
        <v>2</v>
      </c>
      <c r="B263" s="4">
        <v>401</v>
      </c>
      <c r="D263" s="4">
        <v>1</v>
      </c>
      <c r="E263" s="4">
        <v>401</v>
      </c>
      <c r="F263" s="4">
        <v>261</v>
      </c>
    </row>
    <row r="264" spans="1:6" x14ac:dyDescent="0.25">
      <c r="A264" s="4">
        <v>2</v>
      </c>
      <c r="B264" s="4">
        <v>394</v>
      </c>
      <c r="D264" s="4">
        <v>1</v>
      </c>
      <c r="E264" s="4">
        <v>394</v>
      </c>
      <c r="F264" s="4">
        <v>262</v>
      </c>
    </row>
    <row r="265" spans="1:6" x14ac:dyDescent="0.25">
      <c r="A265" s="4">
        <v>2</v>
      </c>
      <c r="B265" s="4">
        <v>1257</v>
      </c>
      <c r="D265" s="4">
        <v>1</v>
      </c>
      <c r="E265" s="4">
        <v>1257</v>
      </c>
      <c r="F265" s="4">
        <v>263</v>
      </c>
    </row>
    <row r="266" spans="1:6" x14ac:dyDescent="0.25">
      <c r="A266" s="4">
        <v>2</v>
      </c>
      <c r="B266" s="4">
        <v>569</v>
      </c>
      <c r="D266" s="4">
        <v>1</v>
      </c>
      <c r="E266" s="4">
        <v>569</v>
      </c>
      <c r="F266" s="4">
        <v>264</v>
      </c>
    </row>
    <row r="267" spans="1:6" x14ac:dyDescent="0.25">
      <c r="A267" s="4">
        <v>2</v>
      </c>
      <c r="B267" s="4">
        <v>978</v>
      </c>
      <c r="D267" s="4">
        <v>1</v>
      </c>
      <c r="E267" s="4">
        <v>978</v>
      </c>
      <c r="F267" s="4">
        <v>265</v>
      </c>
    </row>
    <row r="268" spans="1:6" x14ac:dyDescent="0.25">
      <c r="A268" s="4">
        <v>2</v>
      </c>
      <c r="B268" s="4">
        <v>585</v>
      </c>
      <c r="D268" s="4">
        <v>1</v>
      </c>
      <c r="E268" s="4">
        <v>585</v>
      </c>
      <c r="F268" s="4">
        <v>266</v>
      </c>
    </row>
    <row r="269" spans="1:6" x14ac:dyDescent="0.25">
      <c r="A269" s="4">
        <v>2</v>
      </c>
      <c r="B269" s="4">
        <v>265</v>
      </c>
      <c r="D269" s="4">
        <v>1</v>
      </c>
      <c r="E269" s="4">
        <v>265</v>
      </c>
      <c r="F269" s="4">
        <v>267</v>
      </c>
    </row>
    <row r="270" spans="1:6" x14ac:dyDescent="0.25">
      <c r="A270" s="4">
        <v>2</v>
      </c>
      <c r="B270" s="4">
        <v>144</v>
      </c>
      <c r="D270" s="4">
        <v>1</v>
      </c>
      <c r="E270" s="4">
        <v>144</v>
      </c>
      <c r="F270" s="4">
        <v>268</v>
      </c>
    </row>
    <row r="271" spans="1:6" x14ac:dyDescent="0.25">
      <c r="A271" s="4">
        <v>2</v>
      </c>
      <c r="B271" s="4">
        <v>263</v>
      </c>
      <c r="D271" s="4">
        <v>1</v>
      </c>
      <c r="E271" s="4">
        <v>263</v>
      </c>
      <c r="F271" s="4">
        <v>269</v>
      </c>
    </row>
    <row r="272" spans="1:6" x14ac:dyDescent="0.25">
      <c r="A272" s="4">
        <v>2</v>
      </c>
      <c r="B272" s="4">
        <v>1311</v>
      </c>
      <c r="D272" s="4">
        <v>1</v>
      </c>
      <c r="E272" s="4">
        <v>1311</v>
      </c>
      <c r="F272" s="4">
        <v>270</v>
      </c>
    </row>
    <row r="273" spans="1:6" x14ac:dyDescent="0.25">
      <c r="A273" s="4">
        <v>2</v>
      </c>
      <c r="B273" s="4">
        <v>1098</v>
      </c>
      <c r="D273" s="4">
        <v>1</v>
      </c>
      <c r="E273" s="4">
        <v>1098</v>
      </c>
      <c r="F273" s="4">
        <v>271</v>
      </c>
    </row>
    <row r="274" spans="1:6" x14ac:dyDescent="0.25">
      <c r="A274" s="4">
        <v>2</v>
      </c>
      <c r="B274" s="4">
        <v>1348</v>
      </c>
      <c r="D274" s="4">
        <v>1</v>
      </c>
      <c r="E274" s="4">
        <v>1348</v>
      </c>
      <c r="F274" s="4">
        <v>272</v>
      </c>
    </row>
    <row r="275" spans="1:6" x14ac:dyDescent="0.25">
      <c r="A275" s="4">
        <v>2</v>
      </c>
      <c r="B275" s="4">
        <v>992</v>
      </c>
      <c r="D275" s="4">
        <v>1</v>
      </c>
      <c r="E275" s="4">
        <v>992</v>
      </c>
      <c r="F275" s="4">
        <v>273</v>
      </c>
    </row>
    <row r="276" spans="1:6" x14ac:dyDescent="0.25">
      <c r="A276" s="4">
        <v>2</v>
      </c>
      <c r="B276" s="4">
        <v>865</v>
      </c>
      <c r="D276" s="4">
        <v>1</v>
      </c>
      <c r="E276" s="4">
        <v>865</v>
      </c>
      <c r="F276" s="4">
        <v>274</v>
      </c>
    </row>
    <row r="277" spans="1:6" x14ac:dyDescent="0.25">
      <c r="A277" s="4">
        <v>2</v>
      </c>
      <c r="B277" s="4">
        <v>544</v>
      </c>
      <c r="D277" s="4">
        <v>1</v>
      </c>
      <c r="E277" s="4">
        <v>544</v>
      </c>
      <c r="F277" s="4">
        <v>275</v>
      </c>
    </row>
    <row r="278" spans="1:6" x14ac:dyDescent="0.25">
      <c r="A278" s="4">
        <v>2</v>
      </c>
      <c r="B278" s="4">
        <v>132</v>
      </c>
      <c r="D278" s="4">
        <v>1</v>
      </c>
      <c r="E278" s="4">
        <v>132</v>
      </c>
      <c r="F278" s="4">
        <v>276</v>
      </c>
    </row>
    <row r="279" spans="1:6" x14ac:dyDescent="0.25">
      <c r="A279" s="4">
        <v>2</v>
      </c>
      <c r="B279" s="4">
        <v>1389</v>
      </c>
      <c r="D279" s="4">
        <v>1</v>
      </c>
      <c r="E279" s="4">
        <v>1389</v>
      </c>
      <c r="F279" s="4">
        <v>277</v>
      </c>
    </row>
    <row r="280" spans="1:6" x14ac:dyDescent="0.25">
      <c r="A280" s="4">
        <v>2</v>
      </c>
      <c r="B280" s="4">
        <v>13</v>
      </c>
      <c r="D280" s="4">
        <v>1</v>
      </c>
      <c r="E280" s="4">
        <v>13</v>
      </c>
      <c r="F280" s="4">
        <v>278</v>
      </c>
    </row>
    <row r="281" spans="1:6" x14ac:dyDescent="0.25">
      <c r="A281" s="4">
        <v>2</v>
      </c>
      <c r="B281" s="4">
        <v>414</v>
      </c>
      <c r="D281" s="4">
        <v>1</v>
      </c>
      <c r="E281" s="4">
        <v>414</v>
      </c>
      <c r="F281" s="4">
        <v>279</v>
      </c>
    </row>
    <row r="282" spans="1:6" x14ac:dyDescent="0.25">
      <c r="A282" s="4">
        <v>2</v>
      </c>
      <c r="B282" s="4">
        <v>570</v>
      </c>
      <c r="D282" s="4">
        <v>1</v>
      </c>
      <c r="E282" s="4">
        <v>570</v>
      </c>
      <c r="F282" s="4">
        <v>280</v>
      </c>
    </row>
    <row r="283" spans="1:6" x14ac:dyDescent="0.25">
      <c r="A283" s="4">
        <v>2</v>
      </c>
      <c r="B283" s="4">
        <v>24</v>
      </c>
      <c r="D283" s="4">
        <v>1</v>
      </c>
      <c r="E283" s="4">
        <v>24</v>
      </c>
      <c r="F283" s="4">
        <v>281</v>
      </c>
    </row>
    <row r="284" spans="1:6" x14ac:dyDescent="0.25">
      <c r="A284" s="4">
        <v>2</v>
      </c>
      <c r="B284" s="4">
        <v>646</v>
      </c>
      <c r="D284" s="4">
        <v>1</v>
      </c>
      <c r="E284" s="4">
        <v>646</v>
      </c>
      <c r="F284" s="4">
        <v>282</v>
      </c>
    </row>
    <row r="285" spans="1:6" x14ac:dyDescent="0.25">
      <c r="A285" s="4">
        <v>2</v>
      </c>
      <c r="B285" s="4">
        <v>1114</v>
      </c>
      <c r="D285" s="4">
        <v>1</v>
      </c>
      <c r="E285" s="4">
        <v>1114</v>
      </c>
      <c r="F285" s="4">
        <v>283</v>
      </c>
    </row>
    <row r="286" spans="1:6" x14ac:dyDescent="0.25">
      <c r="A286" s="4">
        <v>2</v>
      </c>
      <c r="B286" s="4">
        <v>1356</v>
      </c>
      <c r="D286" s="4">
        <v>1</v>
      </c>
      <c r="E286" s="4">
        <v>1356</v>
      </c>
      <c r="F286" s="4">
        <v>284</v>
      </c>
    </row>
    <row r="287" spans="1:6" x14ac:dyDescent="0.25">
      <c r="A287" s="4">
        <v>2</v>
      </c>
      <c r="B287" s="4">
        <v>77</v>
      </c>
      <c r="D287" s="4">
        <v>1</v>
      </c>
      <c r="E287" s="4">
        <v>77</v>
      </c>
      <c r="F287" s="4">
        <v>285</v>
      </c>
    </row>
    <row r="288" spans="1:6" x14ac:dyDescent="0.25">
      <c r="A288" s="4">
        <v>2</v>
      </c>
      <c r="B288" s="4">
        <v>1301</v>
      </c>
      <c r="D288" s="4">
        <v>1</v>
      </c>
      <c r="E288" s="4">
        <v>1301</v>
      </c>
      <c r="F288" s="4">
        <v>286</v>
      </c>
    </row>
    <row r="289" spans="1:6" x14ac:dyDescent="0.25">
      <c r="A289" s="4">
        <v>2</v>
      </c>
      <c r="B289" s="4">
        <v>1001</v>
      </c>
      <c r="D289" s="4">
        <v>1</v>
      </c>
      <c r="E289" s="4">
        <v>1001</v>
      </c>
      <c r="F289" s="4">
        <v>287</v>
      </c>
    </row>
    <row r="290" spans="1:6" x14ac:dyDescent="0.25">
      <c r="A290" s="4">
        <v>2</v>
      </c>
      <c r="B290" s="4">
        <v>325</v>
      </c>
      <c r="D290" s="4">
        <v>1</v>
      </c>
      <c r="E290" s="4">
        <v>325</v>
      </c>
      <c r="F290" s="4">
        <v>288</v>
      </c>
    </row>
    <row r="291" spans="1:6" x14ac:dyDescent="0.25">
      <c r="A291" s="4">
        <v>2</v>
      </c>
      <c r="B291" s="4">
        <v>497</v>
      </c>
      <c r="D291" s="4">
        <v>1</v>
      </c>
      <c r="E291" s="4">
        <v>497</v>
      </c>
      <c r="F291" s="4">
        <v>289</v>
      </c>
    </row>
    <row r="292" spans="1:6" x14ac:dyDescent="0.25">
      <c r="A292" s="4">
        <v>2</v>
      </c>
      <c r="B292" s="4">
        <v>423</v>
      </c>
      <c r="D292" s="4">
        <v>1</v>
      </c>
      <c r="E292" s="4">
        <v>423</v>
      </c>
      <c r="F292" s="4">
        <v>290</v>
      </c>
    </row>
    <row r="293" spans="1:6" x14ac:dyDescent="0.25">
      <c r="A293" s="4">
        <v>2</v>
      </c>
      <c r="B293" s="4">
        <v>128</v>
      </c>
      <c r="D293" s="4">
        <v>1</v>
      </c>
      <c r="E293" s="4">
        <v>128</v>
      </c>
      <c r="F293" s="4">
        <v>291</v>
      </c>
    </row>
    <row r="294" spans="1:6" x14ac:dyDescent="0.25">
      <c r="A294" s="4">
        <v>2</v>
      </c>
      <c r="B294" s="4">
        <v>1124</v>
      </c>
      <c r="D294" s="4">
        <v>1</v>
      </c>
      <c r="E294" s="4">
        <v>1124</v>
      </c>
      <c r="F294" s="4">
        <v>292</v>
      </c>
    </row>
    <row r="295" spans="1:6" x14ac:dyDescent="0.25">
      <c r="A295" s="4">
        <v>2</v>
      </c>
      <c r="B295" s="4">
        <v>901</v>
      </c>
      <c r="D295" s="4">
        <v>1</v>
      </c>
      <c r="E295" s="4">
        <v>901</v>
      </c>
      <c r="F295" s="4">
        <v>293</v>
      </c>
    </row>
    <row r="296" spans="1:6" x14ac:dyDescent="0.25">
      <c r="A296" s="4">
        <v>2</v>
      </c>
      <c r="B296" s="4">
        <v>403</v>
      </c>
      <c r="D296" s="4">
        <v>1</v>
      </c>
      <c r="E296" s="4">
        <v>403</v>
      </c>
      <c r="F296" s="4">
        <v>294</v>
      </c>
    </row>
    <row r="297" spans="1:6" x14ac:dyDescent="0.25">
      <c r="A297" s="4">
        <v>2</v>
      </c>
      <c r="B297" s="4">
        <v>993</v>
      </c>
      <c r="D297" s="4">
        <v>1</v>
      </c>
      <c r="E297" s="4">
        <v>993</v>
      </c>
      <c r="F297" s="4">
        <v>295</v>
      </c>
    </row>
    <row r="298" spans="1:6" x14ac:dyDescent="0.25">
      <c r="A298" s="4">
        <v>2</v>
      </c>
      <c r="B298" s="4">
        <v>439</v>
      </c>
      <c r="D298" s="4">
        <v>1</v>
      </c>
      <c r="E298" s="4">
        <v>439</v>
      </c>
      <c r="F298" s="4">
        <v>296</v>
      </c>
    </row>
    <row r="299" spans="1:6" x14ac:dyDescent="0.25">
      <c r="A299" s="4">
        <v>2</v>
      </c>
      <c r="B299" s="4">
        <v>342</v>
      </c>
      <c r="D299" s="4">
        <v>1</v>
      </c>
      <c r="E299" s="4">
        <v>342</v>
      </c>
      <c r="F299" s="4">
        <v>297</v>
      </c>
    </row>
    <row r="300" spans="1:6" x14ac:dyDescent="0.25">
      <c r="A300" s="4">
        <v>2</v>
      </c>
      <c r="B300" s="4">
        <v>1318</v>
      </c>
      <c r="D300" s="4">
        <v>1</v>
      </c>
      <c r="E300" s="4">
        <v>1318</v>
      </c>
      <c r="F300" s="4">
        <v>298</v>
      </c>
    </row>
    <row r="301" spans="1:6" x14ac:dyDescent="0.25">
      <c r="A301" s="4">
        <v>2</v>
      </c>
      <c r="B301" s="4">
        <v>1004</v>
      </c>
      <c r="D301" s="4">
        <v>1</v>
      </c>
      <c r="E301" s="4">
        <v>1004</v>
      </c>
      <c r="F301" s="4">
        <v>299</v>
      </c>
    </row>
    <row r="302" spans="1:6" x14ac:dyDescent="0.25">
      <c r="A302" s="4">
        <v>2</v>
      </c>
      <c r="B302" s="4">
        <v>713</v>
      </c>
      <c r="D302" s="4">
        <v>1</v>
      </c>
      <c r="E302" s="4">
        <v>713</v>
      </c>
      <c r="F302" s="4">
        <v>300</v>
      </c>
    </row>
    <row r="303" spans="1:6" x14ac:dyDescent="0.25">
      <c r="A303" s="4">
        <v>2</v>
      </c>
      <c r="B303" s="4">
        <v>542</v>
      </c>
      <c r="D303" s="4">
        <v>1</v>
      </c>
      <c r="E303" s="4">
        <v>542</v>
      </c>
      <c r="F303" s="4">
        <v>301</v>
      </c>
    </row>
    <row r="304" spans="1:6" x14ac:dyDescent="0.25">
      <c r="A304" s="4">
        <v>2</v>
      </c>
      <c r="B304" s="4">
        <v>432</v>
      </c>
      <c r="D304" s="4">
        <v>1</v>
      </c>
      <c r="E304" s="4">
        <v>432</v>
      </c>
      <c r="F304" s="4">
        <v>302</v>
      </c>
    </row>
    <row r="305" spans="1:6" x14ac:dyDescent="0.25">
      <c r="A305" s="4">
        <v>2</v>
      </c>
      <c r="B305" s="4">
        <v>565</v>
      </c>
      <c r="D305" s="4">
        <v>1</v>
      </c>
      <c r="E305" s="4">
        <v>565</v>
      </c>
      <c r="F305" s="4">
        <v>303</v>
      </c>
    </row>
    <row r="306" spans="1:6" x14ac:dyDescent="0.25">
      <c r="A306" s="4">
        <v>2</v>
      </c>
      <c r="B306" s="4">
        <v>1241</v>
      </c>
      <c r="D306" s="4">
        <v>1</v>
      </c>
      <c r="E306" s="4">
        <v>1241</v>
      </c>
      <c r="F306" s="4">
        <v>304</v>
      </c>
    </row>
    <row r="307" spans="1:6" x14ac:dyDescent="0.25">
      <c r="A307" s="4">
        <v>2</v>
      </c>
      <c r="B307" s="4">
        <v>947</v>
      </c>
      <c r="D307" s="4">
        <v>1</v>
      </c>
      <c r="E307" s="4">
        <v>947</v>
      </c>
      <c r="F307" s="4">
        <v>305</v>
      </c>
    </row>
    <row r="308" spans="1:6" x14ac:dyDescent="0.25">
      <c r="A308" s="4">
        <v>2</v>
      </c>
      <c r="B308" s="4">
        <v>1147</v>
      </c>
      <c r="D308" s="4">
        <v>1</v>
      </c>
      <c r="E308" s="4">
        <v>1147</v>
      </c>
      <c r="F308" s="4">
        <v>306</v>
      </c>
    </row>
    <row r="309" spans="1:6" x14ac:dyDescent="0.25">
      <c r="A309" s="4">
        <v>2</v>
      </c>
      <c r="B309" s="4">
        <v>186</v>
      </c>
      <c r="D309" s="4">
        <v>1</v>
      </c>
      <c r="E309" s="4">
        <v>186</v>
      </c>
      <c r="F309" s="4">
        <v>307</v>
      </c>
    </row>
    <row r="310" spans="1:6" x14ac:dyDescent="0.25">
      <c r="A310" s="4">
        <v>2</v>
      </c>
      <c r="B310" s="4">
        <v>233</v>
      </c>
      <c r="D310" s="4">
        <v>1</v>
      </c>
      <c r="E310" s="4">
        <v>233</v>
      </c>
      <c r="F310" s="4">
        <v>308</v>
      </c>
    </row>
    <row r="311" spans="1:6" x14ac:dyDescent="0.25">
      <c r="A311" s="4">
        <v>2</v>
      </c>
      <c r="B311" s="4">
        <v>1065</v>
      </c>
      <c r="D311" s="4">
        <v>1</v>
      </c>
      <c r="E311" s="4">
        <v>1065</v>
      </c>
      <c r="F311" s="4">
        <v>309</v>
      </c>
    </row>
    <row r="312" spans="1:6" x14ac:dyDescent="0.25">
      <c r="A312" s="4">
        <v>2</v>
      </c>
      <c r="B312" s="4">
        <v>1253</v>
      </c>
      <c r="D312" s="4">
        <v>1</v>
      </c>
      <c r="E312" s="4">
        <v>1253</v>
      </c>
      <c r="F312" s="4">
        <v>310</v>
      </c>
    </row>
    <row r="313" spans="1:6" x14ac:dyDescent="0.25">
      <c r="A313" s="4">
        <v>2</v>
      </c>
      <c r="B313" s="4">
        <v>1390</v>
      </c>
      <c r="D313" s="4">
        <v>1</v>
      </c>
      <c r="E313" s="4">
        <v>1390</v>
      </c>
      <c r="F313" s="4">
        <v>311</v>
      </c>
    </row>
    <row r="314" spans="1:6" x14ac:dyDescent="0.25">
      <c r="A314" s="4">
        <v>2</v>
      </c>
      <c r="B314" s="4">
        <v>525</v>
      </c>
      <c r="D314" s="4">
        <v>1</v>
      </c>
      <c r="E314" s="4">
        <v>525</v>
      </c>
      <c r="F314" s="4">
        <v>312</v>
      </c>
    </row>
    <row r="315" spans="1:6" x14ac:dyDescent="0.25">
      <c r="A315" s="4">
        <v>2</v>
      </c>
      <c r="B315" s="4">
        <v>1231</v>
      </c>
      <c r="D315" s="4">
        <v>1</v>
      </c>
      <c r="E315" s="4">
        <v>1231</v>
      </c>
      <c r="F315" s="4">
        <v>313</v>
      </c>
    </row>
    <row r="316" spans="1:6" x14ac:dyDescent="0.25">
      <c r="A316" s="4">
        <v>2</v>
      </c>
      <c r="B316" s="4">
        <v>266</v>
      </c>
      <c r="D316" s="4">
        <v>1</v>
      </c>
      <c r="E316" s="4">
        <v>266</v>
      </c>
      <c r="F316" s="4">
        <v>314</v>
      </c>
    </row>
    <row r="317" spans="1:6" x14ac:dyDescent="0.25">
      <c r="A317" s="4">
        <v>2</v>
      </c>
      <c r="B317" s="4">
        <v>1305</v>
      </c>
      <c r="D317" s="4">
        <v>1</v>
      </c>
      <c r="E317" s="4">
        <v>1305</v>
      </c>
      <c r="F317" s="4">
        <v>315</v>
      </c>
    </row>
    <row r="318" spans="1:6" x14ac:dyDescent="0.25">
      <c r="A318" s="4">
        <v>2</v>
      </c>
      <c r="B318" s="4">
        <v>1276</v>
      </c>
      <c r="D318" s="4">
        <v>1</v>
      </c>
      <c r="E318" s="4">
        <v>1276</v>
      </c>
      <c r="F318" s="4">
        <v>316</v>
      </c>
    </row>
    <row r="319" spans="1:6" x14ac:dyDescent="0.25">
      <c r="A319" s="4">
        <v>2</v>
      </c>
      <c r="B319" s="4">
        <v>252</v>
      </c>
      <c r="D319" s="4">
        <v>1</v>
      </c>
      <c r="E319" s="4">
        <v>252</v>
      </c>
      <c r="F319" s="4">
        <v>317</v>
      </c>
    </row>
    <row r="320" spans="1:6" x14ac:dyDescent="0.25">
      <c r="A320" s="4">
        <v>2</v>
      </c>
      <c r="B320" s="4">
        <v>1286</v>
      </c>
      <c r="D320" s="4">
        <v>1</v>
      </c>
      <c r="E320" s="4">
        <v>1286</v>
      </c>
      <c r="F320" s="4">
        <v>318</v>
      </c>
    </row>
    <row r="321" spans="1:6" x14ac:dyDescent="0.25">
      <c r="A321" s="4">
        <v>2</v>
      </c>
      <c r="B321" s="4">
        <v>1193</v>
      </c>
      <c r="D321" s="4">
        <v>1</v>
      </c>
      <c r="E321" s="4">
        <v>1193</v>
      </c>
      <c r="F321" s="4">
        <v>319</v>
      </c>
    </row>
    <row r="322" spans="1:6" x14ac:dyDescent="0.25">
      <c r="A322" s="4">
        <v>2</v>
      </c>
      <c r="B322" s="4">
        <v>29</v>
      </c>
      <c r="D322" s="4">
        <v>1</v>
      </c>
      <c r="E322" s="4">
        <v>29</v>
      </c>
      <c r="F322" s="4">
        <v>320</v>
      </c>
    </row>
    <row r="323" spans="1:6" x14ac:dyDescent="0.25">
      <c r="A323" s="4">
        <v>2</v>
      </c>
      <c r="B323" s="4">
        <v>1097</v>
      </c>
      <c r="D323" s="4">
        <v>1</v>
      </c>
      <c r="E323" s="4">
        <v>1097</v>
      </c>
      <c r="F323" s="4">
        <v>321</v>
      </c>
    </row>
    <row r="324" spans="1:6" x14ac:dyDescent="0.25">
      <c r="A324" s="4">
        <v>2</v>
      </c>
      <c r="B324" s="4">
        <v>274</v>
      </c>
      <c r="D324" s="4">
        <v>1</v>
      </c>
      <c r="E324" s="4">
        <v>274</v>
      </c>
      <c r="F324" s="4">
        <v>322</v>
      </c>
    </row>
    <row r="325" spans="1:6" x14ac:dyDescent="0.25">
      <c r="A325" s="4">
        <v>2</v>
      </c>
      <c r="B325" s="4">
        <v>1255</v>
      </c>
      <c r="D325" s="4">
        <v>1</v>
      </c>
      <c r="E325" s="4">
        <v>1255</v>
      </c>
      <c r="F325" s="4">
        <v>323</v>
      </c>
    </row>
    <row r="326" spans="1:6" x14ac:dyDescent="0.25">
      <c r="A326" s="4">
        <v>2</v>
      </c>
      <c r="B326" s="4">
        <v>1238</v>
      </c>
      <c r="D326" s="4">
        <v>1</v>
      </c>
      <c r="E326" s="4">
        <v>1238</v>
      </c>
      <c r="F326" s="4">
        <v>324</v>
      </c>
    </row>
    <row r="327" spans="1:6" x14ac:dyDescent="0.25">
      <c r="A327" s="4">
        <v>2</v>
      </c>
      <c r="B327" s="4">
        <v>980</v>
      </c>
      <c r="D327" s="4">
        <v>1</v>
      </c>
      <c r="E327" s="4">
        <v>980</v>
      </c>
      <c r="F327" s="4">
        <v>325</v>
      </c>
    </row>
    <row r="328" spans="1:6" x14ac:dyDescent="0.25">
      <c r="A328" s="4">
        <v>2</v>
      </c>
      <c r="B328" s="4">
        <v>547</v>
      </c>
      <c r="D328" s="4">
        <v>1</v>
      </c>
      <c r="E328" s="4">
        <v>547</v>
      </c>
      <c r="F328" s="4">
        <v>326</v>
      </c>
    </row>
    <row r="329" spans="1:6" x14ac:dyDescent="0.25">
      <c r="A329" s="4">
        <v>2</v>
      </c>
      <c r="B329" s="4">
        <v>1367</v>
      </c>
      <c r="D329" s="4">
        <v>1</v>
      </c>
      <c r="E329" s="4">
        <v>1367</v>
      </c>
      <c r="F329" s="4">
        <v>327</v>
      </c>
    </row>
    <row r="330" spans="1:6" x14ac:dyDescent="0.25">
      <c r="A330" s="4">
        <v>2</v>
      </c>
      <c r="B330" s="4">
        <v>360</v>
      </c>
      <c r="D330" s="4">
        <v>1</v>
      </c>
      <c r="E330" s="4">
        <v>360</v>
      </c>
      <c r="F330" s="4">
        <v>328</v>
      </c>
    </row>
    <row r="331" spans="1:6" x14ac:dyDescent="0.25">
      <c r="A331" s="4">
        <v>2</v>
      </c>
      <c r="B331" s="4">
        <v>384</v>
      </c>
      <c r="D331" s="4">
        <v>1</v>
      </c>
      <c r="E331" s="4">
        <v>384</v>
      </c>
      <c r="F331" s="4">
        <v>329</v>
      </c>
    </row>
    <row r="332" spans="1:6" x14ac:dyDescent="0.25">
      <c r="A332" s="4">
        <v>2</v>
      </c>
      <c r="B332" s="4">
        <v>998</v>
      </c>
      <c r="D332" s="4">
        <v>1</v>
      </c>
      <c r="E332" s="4">
        <v>998</v>
      </c>
      <c r="F332" s="4">
        <v>330</v>
      </c>
    </row>
    <row r="333" spans="1:6" x14ac:dyDescent="0.25">
      <c r="A333" s="4">
        <v>2</v>
      </c>
      <c r="B333" s="4">
        <v>50</v>
      </c>
      <c r="D333" s="4">
        <v>1</v>
      </c>
      <c r="E333" s="4">
        <v>50</v>
      </c>
      <c r="F333" s="4">
        <v>331</v>
      </c>
    </row>
    <row r="334" spans="1:6" x14ac:dyDescent="0.25">
      <c r="A334" s="4">
        <v>2</v>
      </c>
      <c r="B334" s="4">
        <v>1211</v>
      </c>
      <c r="D334" s="4">
        <v>1</v>
      </c>
      <c r="E334" s="4">
        <v>1211</v>
      </c>
      <c r="F334" s="4">
        <v>332</v>
      </c>
    </row>
    <row r="335" spans="1:6" x14ac:dyDescent="0.25">
      <c r="A335" s="4">
        <v>2</v>
      </c>
      <c r="B335" s="4">
        <v>1277</v>
      </c>
      <c r="D335" s="4">
        <v>1</v>
      </c>
      <c r="E335" s="4">
        <v>1277</v>
      </c>
      <c r="F335" s="4">
        <v>333</v>
      </c>
    </row>
    <row r="336" spans="1:6" x14ac:dyDescent="0.25">
      <c r="A336" s="4">
        <v>2</v>
      </c>
      <c r="B336" s="4">
        <v>229</v>
      </c>
      <c r="D336" s="4">
        <v>1</v>
      </c>
      <c r="E336" s="4">
        <v>229</v>
      </c>
      <c r="F336" s="4">
        <v>334</v>
      </c>
    </row>
    <row r="337" spans="1:6" x14ac:dyDescent="0.25">
      <c r="A337" s="4">
        <v>2</v>
      </c>
      <c r="B337" s="4">
        <v>576</v>
      </c>
      <c r="D337" s="4">
        <v>1</v>
      </c>
      <c r="E337" s="4">
        <v>576</v>
      </c>
      <c r="F337" s="4">
        <v>335</v>
      </c>
    </row>
    <row r="338" spans="1:6" x14ac:dyDescent="0.25">
      <c r="A338" s="4">
        <v>2</v>
      </c>
      <c r="B338" s="4">
        <v>549</v>
      </c>
      <c r="D338" s="4">
        <v>1</v>
      </c>
      <c r="E338" s="4">
        <v>549</v>
      </c>
      <c r="F338" s="4">
        <v>336</v>
      </c>
    </row>
    <row r="339" spans="1:6" x14ac:dyDescent="0.25">
      <c r="A339" s="4">
        <v>2</v>
      </c>
      <c r="B339" s="4">
        <v>798</v>
      </c>
      <c r="D339" s="4">
        <v>1</v>
      </c>
      <c r="E339" s="4">
        <v>798</v>
      </c>
      <c r="F339" s="4">
        <v>337</v>
      </c>
    </row>
    <row r="340" spans="1:6" x14ac:dyDescent="0.25">
      <c r="A340" s="4">
        <v>2</v>
      </c>
      <c r="B340" s="4">
        <v>1252</v>
      </c>
      <c r="D340" s="4">
        <v>1</v>
      </c>
      <c r="E340" s="4">
        <v>1252</v>
      </c>
      <c r="F340" s="4">
        <v>338</v>
      </c>
    </row>
    <row r="341" spans="1:6" x14ac:dyDescent="0.25">
      <c r="A341" s="4">
        <v>2</v>
      </c>
      <c r="B341" s="4">
        <v>1297</v>
      </c>
      <c r="D341" s="4">
        <v>1</v>
      </c>
      <c r="E341" s="4">
        <v>1297</v>
      </c>
      <c r="F341" s="4">
        <v>339</v>
      </c>
    </row>
    <row r="342" spans="1:6" x14ac:dyDescent="0.25">
      <c r="A342" s="4">
        <v>2</v>
      </c>
      <c r="B342" s="4">
        <v>26</v>
      </c>
      <c r="D342" s="4">
        <v>1</v>
      </c>
      <c r="E342" s="4">
        <v>26</v>
      </c>
      <c r="F342" s="4">
        <v>340</v>
      </c>
    </row>
    <row r="343" spans="1:6" x14ac:dyDescent="0.25">
      <c r="A343" s="4">
        <v>2</v>
      </c>
      <c r="B343" s="4">
        <v>966</v>
      </c>
      <c r="D343" s="4">
        <v>1</v>
      </c>
      <c r="E343" s="4">
        <v>966</v>
      </c>
      <c r="F343" s="4">
        <v>341</v>
      </c>
    </row>
    <row r="344" spans="1:6" x14ac:dyDescent="0.25">
      <c r="A344" s="4">
        <v>2</v>
      </c>
      <c r="B344" s="4">
        <v>568</v>
      </c>
      <c r="D344" s="4">
        <v>1</v>
      </c>
      <c r="E344" s="4">
        <v>568</v>
      </c>
      <c r="F344" s="4">
        <v>342</v>
      </c>
    </row>
    <row r="345" spans="1:6" x14ac:dyDescent="0.25">
      <c r="A345" s="4">
        <v>2</v>
      </c>
      <c r="B345" s="4">
        <v>1158</v>
      </c>
      <c r="D345" s="4">
        <v>1</v>
      </c>
      <c r="E345" s="4">
        <v>1158</v>
      </c>
      <c r="F345" s="4">
        <v>343</v>
      </c>
    </row>
    <row r="346" spans="1:6" x14ac:dyDescent="0.25">
      <c r="A346" s="4">
        <v>2</v>
      </c>
      <c r="B346" s="4">
        <v>1352</v>
      </c>
      <c r="D346" s="4">
        <v>1</v>
      </c>
      <c r="E346" s="4">
        <v>1352</v>
      </c>
      <c r="F346" s="4">
        <v>344</v>
      </c>
    </row>
    <row r="347" spans="1:6" x14ac:dyDescent="0.25">
      <c r="A347" s="4">
        <v>2</v>
      </c>
      <c r="B347" s="4">
        <v>97</v>
      </c>
      <c r="D347" s="4">
        <v>1</v>
      </c>
      <c r="E347" s="4">
        <v>97</v>
      </c>
      <c r="F347" s="4">
        <v>345</v>
      </c>
    </row>
    <row r="348" spans="1:6" x14ac:dyDescent="0.25">
      <c r="A348" s="4">
        <v>2</v>
      </c>
      <c r="B348" s="4">
        <v>473</v>
      </c>
      <c r="D348" s="4">
        <v>1</v>
      </c>
      <c r="E348" s="4">
        <v>473</v>
      </c>
      <c r="F348" s="4">
        <v>346</v>
      </c>
    </row>
    <row r="349" spans="1:6" x14ac:dyDescent="0.25">
      <c r="A349" s="4">
        <v>2</v>
      </c>
      <c r="B349" s="4">
        <v>272</v>
      </c>
      <c r="D349" s="4">
        <v>1</v>
      </c>
      <c r="E349" s="4">
        <v>272</v>
      </c>
      <c r="F349" s="4">
        <v>347</v>
      </c>
    </row>
    <row r="350" spans="1:6" x14ac:dyDescent="0.25">
      <c r="A350" s="4">
        <v>2</v>
      </c>
      <c r="B350" s="4">
        <v>402</v>
      </c>
      <c r="D350" s="4">
        <v>1</v>
      </c>
      <c r="E350" s="4">
        <v>402</v>
      </c>
      <c r="F350" s="4">
        <v>348</v>
      </c>
    </row>
    <row r="351" spans="1:6" x14ac:dyDescent="0.25">
      <c r="A351" s="4">
        <v>2</v>
      </c>
      <c r="B351" s="4">
        <v>557</v>
      </c>
      <c r="D351" s="4">
        <v>1</v>
      </c>
      <c r="E351" s="4">
        <v>557</v>
      </c>
      <c r="F351" s="4">
        <v>349</v>
      </c>
    </row>
    <row r="352" spans="1:6" x14ac:dyDescent="0.25">
      <c r="A352" s="4">
        <v>2</v>
      </c>
      <c r="B352" s="4">
        <v>1074</v>
      </c>
      <c r="D352" s="4">
        <v>1</v>
      </c>
      <c r="E352" s="4">
        <v>1074</v>
      </c>
      <c r="F352" s="4">
        <v>350</v>
      </c>
    </row>
    <row r="353" spans="1:6" x14ac:dyDescent="0.25">
      <c r="A353" s="4">
        <v>2</v>
      </c>
      <c r="B353" s="4">
        <v>61</v>
      </c>
      <c r="D353" s="4">
        <v>1</v>
      </c>
      <c r="E353" s="4">
        <v>61</v>
      </c>
      <c r="F353" s="4">
        <v>351</v>
      </c>
    </row>
    <row r="354" spans="1:6" x14ac:dyDescent="0.25">
      <c r="A354" s="4">
        <v>2</v>
      </c>
      <c r="B354" s="4">
        <v>106</v>
      </c>
      <c r="D354" s="4">
        <v>1</v>
      </c>
      <c r="E354" s="4">
        <v>106</v>
      </c>
      <c r="F354" s="4">
        <v>352</v>
      </c>
    </row>
    <row r="355" spans="1:6" x14ac:dyDescent="0.25">
      <c r="A355" s="4">
        <v>2</v>
      </c>
      <c r="B355" s="4">
        <v>1268</v>
      </c>
      <c r="D355" s="4">
        <v>1</v>
      </c>
      <c r="E355" s="4">
        <v>1268</v>
      </c>
      <c r="F355" s="4">
        <v>353</v>
      </c>
    </row>
    <row r="356" spans="1:6" x14ac:dyDescent="0.25">
      <c r="A356" s="4">
        <v>2</v>
      </c>
      <c r="B356" s="4">
        <v>278</v>
      </c>
      <c r="D356" s="4">
        <v>1</v>
      </c>
      <c r="E356" s="4">
        <v>278</v>
      </c>
      <c r="F356" s="4">
        <v>354</v>
      </c>
    </row>
    <row r="357" spans="1:6" x14ac:dyDescent="0.25">
      <c r="A357" s="4">
        <v>2</v>
      </c>
      <c r="B357" s="4">
        <v>797</v>
      </c>
      <c r="D357" s="4">
        <v>1</v>
      </c>
      <c r="E357" s="4">
        <v>797</v>
      </c>
      <c r="F357" s="4">
        <v>355</v>
      </c>
    </row>
    <row r="358" spans="1:6" x14ac:dyDescent="0.25">
      <c r="A358" s="4">
        <v>2</v>
      </c>
      <c r="B358" s="4">
        <v>656</v>
      </c>
      <c r="D358" s="4">
        <v>1</v>
      </c>
      <c r="E358" s="4">
        <v>656</v>
      </c>
      <c r="F358" s="4">
        <v>356</v>
      </c>
    </row>
    <row r="359" spans="1:6" x14ac:dyDescent="0.25">
      <c r="A359" s="4">
        <v>2</v>
      </c>
      <c r="B359" s="4">
        <v>707</v>
      </c>
      <c r="D359" s="4">
        <v>1</v>
      </c>
      <c r="E359" s="4">
        <v>707</v>
      </c>
      <c r="F359" s="4">
        <v>357</v>
      </c>
    </row>
    <row r="360" spans="1:6" x14ac:dyDescent="0.25">
      <c r="A360" s="4">
        <v>2</v>
      </c>
      <c r="B360" s="4">
        <v>124</v>
      </c>
      <c r="D360" s="4">
        <v>1</v>
      </c>
      <c r="E360" s="4">
        <v>124</v>
      </c>
      <c r="F360" s="4">
        <v>358</v>
      </c>
    </row>
    <row r="361" spans="1:6" x14ac:dyDescent="0.25">
      <c r="A361" s="4">
        <v>2</v>
      </c>
      <c r="B361" s="4">
        <v>1228</v>
      </c>
      <c r="D361" s="4">
        <v>1</v>
      </c>
      <c r="E361" s="4">
        <v>1228</v>
      </c>
      <c r="F361" s="4">
        <v>359</v>
      </c>
    </row>
    <row r="362" spans="1:6" x14ac:dyDescent="0.25">
      <c r="A362" s="4">
        <v>2</v>
      </c>
      <c r="B362" s="4">
        <v>85</v>
      </c>
      <c r="D362" s="4">
        <v>1</v>
      </c>
      <c r="E362" s="4">
        <v>85</v>
      </c>
      <c r="F362" s="4">
        <v>360</v>
      </c>
    </row>
    <row r="363" spans="1:6" x14ac:dyDescent="0.25">
      <c r="A363" s="4">
        <v>2</v>
      </c>
      <c r="B363" s="4">
        <v>925</v>
      </c>
      <c r="D363" s="4">
        <v>1</v>
      </c>
      <c r="E363" s="4">
        <v>925</v>
      </c>
      <c r="F363" s="4">
        <v>361</v>
      </c>
    </row>
    <row r="364" spans="1:6" x14ac:dyDescent="0.25">
      <c r="A364" s="4">
        <v>2</v>
      </c>
      <c r="B364" s="4">
        <v>1075</v>
      </c>
      <c r="D364" s="4">
        <v>1</v>
      </c>
      <c r="E364" s="4">
        <v>1075</v>
      </c>
      <c r="F364" s="4">
        <v>362</v>
      </c>
    </row>
    <row r="365" spans="1:6" x14ac:dyDescent="0.25">
      <c r="A365" s="4">
        <v>2</v>
      </c>
      <c r="B365" s="4">
        <v>322</v>
      </c>
      <c r="D365" s="4">
        <v>1</v>
      </c>
      <c r="E365" s="4">
        <v>322</v>
      </c>
      <c r="F365" s="4">
        <v>363</v>
      </c>
    </row>
    <row r="366" spans="1:6" x14ac:dyDescent="0.25">
      <c r="A366" s="4">
        <v>2</v>
      </c>
      <c r="B366" s="4">
        <v>338</v>
      </c>
      <c r="D366" s="4">
        <v>1</v>
      </c>
      <c r="E366" s="4">
        <v>338</v>
      </c>
      <c r="F366" s="4">
        <v>364</v>
      </c>
    </row>
    <row r="367" spans="1:6" x14ac:dyDescent="0.25">
      <c r="A367" s="4">
        <v>2</v>
      </c>
      <c r="B367" s="4">
        <v>801</v>
      </c>
      <c r="D367" s="4">
        <v>1</v>
      </c>
      <c r="E367" s="4">
        <v>801</v>
      </c>
      <c r="F367" s="4">
        <v>365</v>
      </c>
    </row>
    <row r="368" spans="1:6" x14ac:dyDescent="0.25">
      <c r="A368" s="4">
        <v>2</v>
      </c>
      <c r="B368" s="4">
        <v>1279</v>
      </c>
      <c r="D368" s="4">
        <v>1</v>
      </c>
      <c r="E368" s="4">
        <v>1279</v>
      </c>
      <c r="F368" s="4">
        <v>366</v>
      </c>
    </row>
    <row r="369" spans="1:6" x14ac:dyDescent="0.25">
      <c r="A369" s="4">
        <v>2</v>
      </c>
      <c r="B369" s="4">
        <v>291</v>
      </c>
      <c r="D369" s="4">
        <v>1</v>
      </c>
      <c r="E369" s="4">
        <v>291</v>
      </c>
      <c r="F369" s="4">
        <v>367</v>
      </c>
    </row>
    <row r="370" spans="1:6" x14ac:dyDescent="0.25">
      <c r="A370" s="4">
        <v>2</v>
      </c>
      <c r="B370" s="4">
        <v>344</v>
      </c>
      <c r="D370" s="4">
        <v>1</v>
      </c>
      <c r="E370" s="4">
        <v>344</v>
      </c>
      <c r="F370" s="4">
        <v>368</v>
      </c>
    </row>
    <row r="371" spans="1:6" x14ac:dyDescent="0.25">
      <c r="A371" s="4">
        <v>2</v>
      </c>
      <c r="B371" s="4">
        <v>1229</v>
      </c>
      <c r="D371" s="4">
        <v>1</v>
      </c>
      <c r="E371" s="4">
        <v>1229</v>
      </c>
      <c r="F371" s="4">
        <v>369</v>
      </c>
    </row>
    <row r="372" spans="1:6" x14ac:dyDescent="0.25">
      <c r="A372" s="4">
        <v>2</v>
      </c>
      <c r="B372" s="4">
        <v>517</v>
      </c>
      <c r="D372" s="4">
        <v>1</v>
      </c>
      <c r="E372" s="4">
        <v>517</v>
      </c>
      <c r="F372" s="4">
        <v>370</v>
      </c>
    </row>
    <row r="373" spans="1:6" x14ac:dyDescent="0.25">
      <c r="A373" s="4">
        <v>2</v>
      </c>
      <c r="B373" s="4">
        <v>495</v>
      </c>
      <c r="D373" s="4">
        <v>1</v>
      </c>
      <c r="E373" s="4">
        <v>495</v>
      </c>
      <c r="F373" s="4">
        <v>371</v>
      </c>
    </row>
    <row r="374" spans="1:6" x14ac:dyDescent="0.25">
      <c r="A374" s="4">
        <v>2</v>
      </c>
      <c r="B374" s="4">
        <v>399</v>
      </c>
      <c r="D374" s="4">
        <v>1</v>
      </c>
      <c r="E374" s="4">
        <v>399</v>
      </c>
      <c r="F374" s="4">
        <v>372</v>
      </c>
    </row>
    <row r="375" spans="1:6" x14ac:dyDescent="0.25">
      <c r="A375" s="4">
        <v>2</v>
      </c>
      <c r="B375" s="4">
        <v>267</v>
      </c>
      <c r="D375" s="4">
        <v>1</v>
      </c>
      <c r="E375" s="4">
        <v>267</v>
      </c>
      <c r="F375" s="4">
        <v>373</v>
      </c>
    </row>
    <row r="376" spans="1:6" x14ac:dyDescent="0.25">
      <c r="A376" s="4">
        <v>2</v>
      </c>
      <c r="B376" s="4">
        <v>51</v>
      </c>
      <c r="D376" s="4">
        <v>1</v>
      </c>
      <c r="E376" s="4">
        <v>51</v>
      </c>
      <c r="F376" s="4">
        <v>374</v>
      </c>
    </row>
    <row r="377" spans="1:6" x14ac:dyDescent="0.25">
      <c r="A377" s="4">
        <v>2</v>
      </c>
      <c r="B377" s="4">
        <v>504</v>
      </c>
      <c r="D377" s="4">
        <v>1</v>
      </c>
      <c r="E377" s="4">
        <v>504</v>
      </c>
      <c r="F377" s="4">
        <v>375</v>
      </c>
    </row>
    <row r="378" spans="1:6" x14ac:dyDescent="0.25">
      <c r="A378" s="4">
        <v>2</v>
      </c>
      <c r="B378" s="4">
        <v>1108</v>
      </c>
      <c r="D378" s="4">
        <v>1</v>
      </c>
      <c r="E378" s="4">
        <v>1108</v>
      </c>
      <c r="F378" s="4">
        <v>376</v>
      </c>
    </row>
    <row r="379" spans="1:6" x14ac:dyDescent="0.25">
      <c r="A379" s="4">
        <v>2</v>
      </c>
      <c r="B379" s="4">
        <v>196</v>
      </c>
      <c r="D379" s="4">
        <v>1</v>
      </c>
      <c r="E379" s="4">
        <v>196</v>
      </c>
      <c r="F379" s="4">
        <v>377</v>
      </c>
    </row>
    <row r="380" spans="1:6" x14ac:dyDescent="0.25">
      <c r="A380" s="4">
        <v>2</v>
      </c>
      <c r="B380" s="4">
        <v>1282</v>
      </c>
      <c r="D380" s="4">
        <v>1</v>
      </c>
      <c r="E380" s="4">
        <v>1282</v>
      </c>
      <c r="F380" s="4">
        <v>378</v>
      </c>
    </row>
    <row r="381" spans="1:6" x14ac:dyDescent="0.25">
      <c r="A381" s="4">
        <v>2</v>
      </c>
      <c r="B381" s="4">
        <v>579</v>
      </c>
      <c r="D381" s="4">
        <v>1</v>
      </c>
      <c r="E381" s="4">
        <v>579</v>
      </c>
      <c r="F381" s="4">
        <v>379</v>
      </c>
    </row>
    <row r="382" spans="1:6" x14ac:dyDescent="0.25">
      <c r="A382" s="4">
        <v>2</v>
      </c>
      <c r="B382" s="4">
        <v>645</v>
      </c>
      <c r="D382" s="4">
        <v>1</v>
      </c>
      <c r="E382" s="4">
        <v>645</v>
      </c>
      <c r="F382" s="4">
        <v>380</v>
      </c>
    </row>
    <row r="383" spans="1:6" x14ac:dyDescent="0.25">
      <c r="A383" s="4">
        <v>2</v>
      </c>
      <c r="B383" s="4">
        <v>230</v>
      </c>
      <c r="D383" s="4">
        <v>1</v>
      </c>
      <c r="E383" s="4">
        <v>230</v>
      </c>
      <c r="F383" s="4">
        <v>381</v>
      </c>
    </row>
    <row r="384" spans="1:6" x14ac:dyDescent="0.25">
      <c r="A384" s="4">
        <v>2</v>
      </c>
      <c r="B384" s="4">
        <v>508</v>
      </c>
      <c r="D384" s="4">
        <v>1</v>
      </c>
      <c r="E384" s="4">
        <v>508</v>
      </c>
      <c r="F384" s="4">
        <v>382</v>
      </c>
    </row>
    <row r="385" spans="1:6" x14ac:dyDescent="0.25">
      <c r="A385" s="4">
        <v>2</v>
      </c>
      <c r="B385" s="4">
        <v>119</v>
      </c>
      <c r="D385" s="4">
        <v>1</v>
      </c>
      <c r="E385" s="4">
        <v>119</v>
      </c>
      <c r="F385" s="4">
        <v>383</v>
      </c>
    </row>
    <row r="386" spans="1:6" x14ac:dyDescent="0.25">
      <c r="A386" s="4">
        <v>2</v>
      </c>
      <c r="B386" s="4">
        <v>62</v>
      </c>
      <c r="D386" s="4">
        <v>1</v>
      </c>
      <c r="E386" s="4">
        <v>62</v>
      </c>
      <c r="F386" s="4">
        <v>384</v>
      </c>
    </row>
    <row r="387" spans="1:6" x14ac:dyDescent="0.25">
      <c r="A387" s="4">
        <v>2</v>
      </c>
      <c r="B387" s="4">
        <v>1217</v>
      </c>
      <c r="D387" s="4">
        <v>1</v>
      </c>
      <c r="E387" s="4">
        <v>1217</v>
      </c>
      <c r="F387" s="4">
        <v>385</v>
      </c>
    </row>
    <row r="388" spans="1:6" x14ac:dyDescent="0.25">
      <c r="A388" s="4">
        <v>2</v>
      </c>
      <c r="B388" s="4">
        <v>89</v>
      </c>
      <c r="D388" s="4">
        <v>1</v>
      </c>
      <c r="E388" s="4">
        <v>89</v>
      </c>
      <c r="F388" s="4">
        <v>386</v>
      </c>
    </row>
    <row r="389" spans="1:6" x14ac:dyDescent="0.25">
      <c r="A389" s="4">
        <v>2</v>
      </c>
      <c r="B389" s="4">
        <v>201</v>
      </c>
      <c r="D389" s="4">
        <v>1</v>
      </c>
      <c r="E389" s="4">
        <v>201</v>
      </c>
      <c r="F389" s="4">
        <v>387</v>
      </c>
    </row>
    <row r="390" spans="1:6" x14ac:dyDescent="0.25">
      <c r="A390" s="4">
        <v>2</v>
      </c>
      <c r="B390" s="4">
        <v>1245</v>
      </c>
      <c r="D390" s="4">
        <v>1</v>
      </c>
      <c r="E390" s="4">
        <v>1245</v>
      </c>
      <c r="F390" s="4">
        <v>388</v>
      </c>
    </row>
    <row r="391" spans="1:6" x14ac:dyDescent="0.25">
      <c r="A391" s="4">
        <v>2</v>
      </c>
      <c r="B391" s="4">
        <v>807</v>
      </c>
      <c r="D391" s="4">
        <v>1</v>
      </c>
      <c r="E391" s="4">
        <v>807</v>
      </c>
      <c r="F391" s="4">
        <v>389</v>
      </c>
    </row>
    <row r="392" spans="1:6" x14ac:dyDescent="0.25">
      <c r="A392" s="4">
        <v>2</v>
      </c>
      <c r="B392" s="4">
        <v>1215</v>
      </c>
      <c r="D392" s="4">
        <v>1</v>
      </c>
      <c r="E392" s="4">
        <v>1215</v>
      </c>
      <c r="F392" s="4">
        <v>390</v>
      </c>
    </row>
    <row r="393" spans="1:6" x14ac:dyDescent="0.25">
      <c r="A393" s="4">
        <v>2</v>
      </c>
      <c r="B393" s="4">
        <v>270</v>
      </c>
      <c r="D393" s="4">
        <v>1</v>
      </c>
      <c r="E393" s="4">
        <v>270</v>
      </c>
      <c r="F393" s="4">
        <v>391</v>
      </c>
    </row>
    <row r="394" spans="1:6" x14ac:dyDescent="0.25">
      <c r="A394" s="4">
        <v>2</v>
      </c>
      <c r="B394" s="4">
        <v>1234</v>
      </c>
      <c r="D394" s="4">
        <v>1</v>
      </c>
      <c r="E394" s="4">
        <v>1234</v>
      </c>
      <c r="F394" s="4">
        <v>392</v>
      </c>
    </row>
    <row r="395" spans="1:6" x14ac:dyDescent="0.25">
      <c r="A395" s="4">
        <v>2</v>
      </c>
      <c r="B395" s="4">
        <v>231</v>
      </c>
      <c r="D395" s="4">
        <v>1</v>
      </c>
      <c r="E395" s="4">
        <v>231</v>
      </c>
      <c r="F395" s="4">
        <v>393</v>
      </c>
    </row>
    <row r="396" spans="1:6" x14ac:dyDescent="0.25">
      <c r="A396" s="4">
        <v>2</v>
      </c>
      <c r="B396" s="4">
        <v>179</v>
      </c>
      <c r="D396" s="4">
        <v>1</v>
      </c>
      <c r="E396" s="4">
        <v>179</v>
      </c>
      <c r="F396" s="4">
        <v>394</v>
      </c>
    </row>
    <row r="397" spans="1:6" x14ac:dyDescent="0.25">
      <c r="A397" s="4">
        <v>2</v>
      </c>
      <c r="B397" s="4">
        <v>1066</v>
      </c>
      <c r="D397" s="4">
        <v>1</v>
      </c>
      <c r="E397" s="4">
        <v>1066</v>
      </c>
      <c r="F397" s="4">
        <v>395</v>
      </c>
    </row>
    <row r="398" spans="1:6" x14ac:dyDescent="0.25">
      <c r="A398" s="4">
        <v>2</v>
      </c>
      <c r="B398" s="4">
        <v>1316</v>
      </c>
      <c r="D398" s="4">
        <v>1</v>
      </c>
      <c r="E398" s="4">
        <v>1316</v>
      </c>
      <c r="F398" s="4">
        <v>396</v>
      </c>
    </row>
    <row r="399" spans="1:6" x14ac:dyDescent="0.25">
      <c r="A399" s="4">
        <v>2</v>
      </c>
      <c r="B399" s="4">
        <v>944</v>
      </c>
      <c r="D399" s="4">
        <v>1</v>
      </c>
      <c r="E399" s="4">
        <v>944</v>
      </c>
      <c r="F399" s="4">
        <v>397</v>
      </c>
    </row>
    <row r="400" spans="1:6" x14ac:dyDescent="0.25">
      <c r="A400" s="4">
        <v>2</v>
      </c>
      <c r="B400" s="4">
        <v>311</v>
      </c>
      <c r="D400" s="4">
        <v>1</v>
      </c>
      <c r="E400" s="4">
        <v>311</v>
      </c>
      <c r="F400" s="4">
        <v>398</v>
      </c>
    </row>
    <row r="401" spans="1:6" x14ac:dyDescent="0.25">
      <c r="A401" s="4">
        <v>2</v>
      </c>
      <c r="B401" s="4">
        <v>1226</v>
      </c>
      <c r="D401" s="4">
        <v>1</v>
      </c>
      <c r="E401" s="4">
        <v>1226</v>
      </c>
      <c r="F401" s="4">
        <v>399</v>
      </c>
    </row>
    <row r="402" spans="1:6" x14ac:dyDescent="0.25">
      <c r="A402" s="4">
        <v>2</v>
      </c>
      <c r="B402" s="4">
        <v>717</v>
      </c>
      <c r="D402" s="4">
        <v>1</v>
      </c>
      <c r="E402" s="4">
        <v>717</v>
      </c>
      <c r="F402" s="4">
        <v>400</v>
      </c>
    </row>
    <row r="403" spans="1:6" x14ac:dyDescent="0.25">
      <c r="A403" s="4">
        <v>2</v>
      </c>
      <c r="B403" s="4">
        <v>1099</v>
      </c>
      <c r="D403" s="4">
        <v>1</v>
      </c>
      <c r="E403" s="4">
        <v>1099</v>
      </c>
      <c r="F403" s="4">
        <v>401</v>
      </c>
    </row>
    <row r="404" spans="1:6" x14ac:dyDescent="0.25">
      <c r="A404" s="4">
        <v>2</v>
      </c>
      <c r="B404" s="4">
        <v>1373</v>
      </c>
      <c r="D404" s="4">
        <v>1</v>
      </c>
      <c r="E404" s="4">
        <v>1373</v>
      </c>
      <c r="F404" s="4">
        <v>402</v>
      </c>
    </row>
    <row r="405" spans="1:6" x14ac:dyDescent="0.25">
      <c r="A405" s="4">
        <v>2</v>
      </c>
      <c r="B405" s="4">
        <v>364</v>
      </c>
      <c r="D405" s="4">
        <v>1</v>
      </c>
      <c r="E405" s="4">
        <v>364</v>
      </c>
      <c r="F405" s="4">
        <v>403</v>
      </c>
    </row>
    <row r="406" spans="1:6" x14ac:dyDescent="0.25">
      <c r="A406" s="4">
        <v>2</v>
      </c>
      <c r="B406" s="4">
        <v>747</v>
      </c>
      <c r="D406" s="4">
        <v>1</v>
      </c>
      <c r="E406" s="4">
        <v>747</v>
      </c>
      <c r="F406" s="4">
        <v>404</v>
      </c>
    </row>
    <row r="407" spans="1:6" x14ac:dyDescent="0.25">
      <c r="A407" s="4">
        <v>2</v>
      </c>
      <c r="B407" s="4">
        <v>1236</v>
      </c>
      <c r="D407" s="4">
        <v>1</v>
      </c>
      <c r="E407" s="4">
        <v>1236</v>
      </c>
      <c r="F407" s="4">
        <v>405</v>
      </c>
    </row>
    <row r="408" spans="1:6" x14ac:dyDescent="0.25">
      <c r="A408" s="4">
        <v>2</v>
      </c>
      <c r="B408" s="4">
        <v>531</v>
      </c>
      <c r="D408" s="4">
        <v>1</v>
      </c>
      <c r="E408" s="4">
        <v>531</v>
      </c>
      <c r="F408" s="4">
        <v>406</v>
      </c>
    </row>
    <row r="409" spans="1:6" x14ac:dyDescent="0.25">
      <c r="A409" s="4">
        <v>2</v>
      </c>
      <c r="B409" s="4">
        <v>437</v>
      </c>
      <c r="D409" s="4">
        <v>1</v>
      </c>
      <c r="E409" s="4">
        <v>437</v>
      </c>
      <c r="F409" s="4">
        <v>407</v>
      </c>
    </row>
    <row r="410" spans="1:6" x14ac:dyDescent="0.25">
      <c r="A410" s="4">
        <v>2</v>
      </c>
      <c r="B410" s="4">
        <v>1200</v>
      </c>
      <c r="D410" s="4">
        <v>1</v>
      </c>
      <c r="E410" s="4">
        <v>1200</v>
      </c>
      <c r="F410" s="4">
        <v>408</v>
      </c>
    </row>
    <row r="411" spans="1:6" x14ac:dyDescent="0.25">
      <c r="A411" s="4">
        <v>2</v>
      </c>
      <c r="B411" s="4">
        <v>912</v>
      </c>
      <c r="D411" s="4">
        <v>1</v>
      </c>
      <c r="E411" s="4">
        <v>912</v>
      </c>
      <c r="F411" s="4">
        <v>409</v>
      </c>
    </row>
    <row r="412" spans="1:6" x14ac:dyDescent="0.25">
      <c r="A412" s="4">
        <v>2</v>
      </c>
      <c r="B412" s="4">
        <v>580</v>
      </c>
      <c r="D412" s="4">
        <v>1</v>
      </c>
      <c r="E412" s="4">
        <v>580</v>
      </c>
      <c r="F412" s="4">
        <v>410</v>
      </c>
    </row>
    <row r="413" spans="1:6" x14ac:dyDescent="0.25">
      <c r="A413" s="4">
        <v>2</v>
      </c>
      <c r="B413" s="4">
        <v>494</v>
      </c>
      <c r="D413" s="4">
        <v>1</v>
      </c>
      <c r="E413" s="4">
        <v>494</v>
      </c>
      <c r="F413" s="4">
        <v>411</v>
      </c>
    </row>
    <row r="414" spans="1:6" x14ac:dyDescent="0.25">
      <c r="A414" s="4">
        <v>2</v>
      </c>
      <c r="B414" s="4">
        <v>317</v>
      </c>
      <c r="D414" s="4">
        <v>1</v>
      </c>
      <c r="E414" s="4">
        <v>317</v>
      </c>
      <c r="F414" s="4">
        <v>412</v>
      </c>
    </row>
    <row r="415" spans="1:6" x14ac:dyDescent="0.25">
      <c r="A415" s="4">
        <v>2</v>
      </c>
      <c r="B415" s="4">
        <v>869</v>
      </c>
      <c r="D415" s="4">
        <v>1</v>
      </c>
      <c r="E415" s="4">
        <v>869</v>
      </c>
      <c r="F415" s="4">
        <v>413</v>
      </c>
    </row>
    <row r="416" spans="1:6" x14ac:dyDescent="0.25">
      <c r="A416" s="4">
        <v>2</v>
      </c>
      <c r="B416" s="4">
        <v>899</v>
      </c>
      <c r="D416" s="4">
        <v>1</v>
      </c>
      <c r="E416" s="4">
        <v>899</v>
      </c>
      <c r="F416" s="4">
        <v>414</v>
      </c>
    </row>
    <row r="417" spans="1:6" x14ac:dyDescent="0.25">
      <c r="A417" s="4">
        <v>2</v>
      </c>
      <c r="B417" s="4">
        <v>685</v>
      </c>
      <c r="D417" s="4">
        <v>1</v>
      </c>
      <c r="E417" s="4">
        <v>685</v>
      </c>
      <c r="F417" s="4">
        <v>415</v>
      </c>
    </row>
    <row r="418" spans="1:6" x14ac:dyDescent="0.25">
      <c r="A418" s="4">
        <v>2</v>
      </c>
      <c r="B418" s="4">
        <v>248</v>
      </c>
      <c r="D418" s="4">
        <v>1</v>
      </c>
      <c r="E418" s="4">
        <v>248</v>
      </c>
      <c r="F418" s="4">
        <v>416</v>
      </c>
    </row>
    <row r="419" spans="1:6" x14ac:dyDescent="0.25">
      <c r="A419" s="4">
        <v>2</v>
      </c>
      <c r="B419" s="4">
        <v>182</v>
      </c>
      <c r="D419" s="4">
        <v>1</v>
      </c>
      <c r="E419" s="4">
        <v>182</v>
      </c>
      <c r="F419" s="4">
        <v>417</v>
      </c>
    </row>
    <row r="420" spans="1:6" x14ac:dyDescent="0.25">
      <c r="A420" s="4">
        <v>2</v>
      </c>
      <c r="B420" s="4">
        <v>6</v>
      </c>
      <c r="D420" s="4">
        <v>1</v>
      </c>
      <c r="E420" s="4">
        <v>6</v>
      </c>
      <c r="F420" s="4">
        <v>418</v>
      </c>
    </row>
    <row r="421" spans="1:6" x14ac:dyDescent="0.25">
      <c r="A421" s="4">
        <v>2</v>
      </c>
      <c r="B421" s="4">
        <v>72</v>
      </c>
      <c r="D421" s="4">
        <v>1</v>
      </c>
      <c r="E421" s="4">
        <v>72</v>
      </c>
      <c r="F421" s="4">
        <v>419</v>
      </c>
    </row>
    <row r="422" spans="1:6" x14ac:dyDescent="0.25">
      <c r="A422" s="4">
        <v>2</v>
      </c>
      <c r="B422" s="4">
        <v>66</v>
      </c>
      <c r="D422" s="4">
        <v>1</v>
      </c>
      <c r="E422" s="4">
        <v>66</v>
      </c>
      <c r="F422" s="4">
        <v>420</v>
      </c>
    </row>
    <row r="423" spans="1:6" x14ac:dyDescent="0.25">
      <c r="A423" s="4">
        <v>2</v>
      </c>
      <c r="B423" s="4">
        <v>1326</v>
      </c>
      <c r="D423" s="4">
        <v>1</v>
      </c>
      <c r="E423" s="4">
        <v>1326</v>
      </c>
      <c r="F423" s="4">
        <v>421</v>
      </c>
    </row>
    <row r="424" spans="1:6" x14ac:dyDescent="0.25">
      <c r="A424" s="4">
        <v>2</v>
      </c>
      <c r="B424" s="4">
        <v>690</v>
      </c>
      <c r="D424" s="4">
        <v>1</v>
      </c>
      <c r="E424" s="4">
        <v>690</v>
      </c>
      <c r="F424" s="4">
        <v>422</v>
      </c>
    </row>
    <row r="425" spans="1:6" x14ac:dyDescent="0.25">
      <c r="A425" s="4">
        <v>2</v>
      </c>
      <c r="B425" s="4">
        <v>482</v>
      </c>
      <c r="D425" s="4">
        <v>1</v>
      </c>
      <c r="E425" s="4">
        <v>482</v>
      </c>
      <c r="F425" s="4">
        <v>423</v>
      </c>
    </row>
    <row r="426" spans="1:6" x14ac:dyDescent="0.25">
      <c r="A426" s="4">
        <v>2</v>
      </c>
      <c r="B426" s="4">
        <v>574</v>
      </c>
      <c r="D426" s="4">
        <v>1</v>
      </c>
      <c r="E426" s="4">
        <v>574</v>
      </c>
      <c r="F426" s="4">
        <v>424</v>
      </c>
    </row>
    <row r="427" spans="1:6" x14ac:dyDescent="0.25">
      <c r="A427" s="4">
        <v>2</v>
      </c>
      <c r="B427" s="4">
        <v>540</v>
      </c>
      <c r="D427" s="4">
        <v>1</v>
      </c>
      <c r="E427" s="4">
        <v>540</v>
      </c>
      <c r="F427" s="4">
        <v>425</v>
      </c>
    </row>
    <row r="428" spans="1:6" x14ac:dyDescent="0.25">
      <c r="A428" s="4">
        <v>2</v>
      </c>
      <c r="B428" s="4">
        <v>601</v>
      </c>
      <c r="D428" s="4">
        <v>1</v>
      </c>
      <c r="E428" s="4">
        <v>601</v>
      </c>
      <c r="F428" s="4">
        <v>426</v>
      </c>
    </row>
    <row r="429" spans="1:6" x14ac:dyDescent="0.25">
      <c r="A429" s="4">
        <v>2</v>
      </c>
      <c r="B429" s="4">
        <v>19</v>
      </c>
      <c r="D429" s="4">
        <v>1</v>
      </c>
      <c r="E429" s="4">
        <v>19</v>
      </c>
      <c r="F429" s="4">
        <v>427</v>
      </c>
    </row>
    <row r="430" spans="1:6" x14ac:dyDescent="0.25">
      <c r="A430" s="4">
        <v>2</v>
      </c>
      <c r="B430" s="4">
        <v>188</v>
      </c>
      <c r="D430" s="4">
        <v>1</v>
      </c>
      <c r="E430" s="4">
        <v>188</v>
      </c>
      <c r="F430" s="4">
        <v>428</v>
      </c>
    </row>
    <row r="431" spans="1:6" x14ac:dyDescent="0.25">
      <c r="A431" s="4">
        <v>2</v>
      </c>
      <c r="B431" s="4">
        <v>849</v>
      </c>
      <c r="D431" s="4">
        <v>1</v>
      </c>
      <c r="E431" s="4">
        <v>849</v>
      </c>
      <c r="F431" s="4">
        <v>429</v>
      </c>
    </row>
    <row r="432" spans="1:6" x14ac:dyDescent="0.25">
      <c r="A432" s="4">
        <v>2</v>
      </c>
      <c r="B432" s="4">
        <v>1183</v>
      </c>
      <c r="D432" s="4">
        <v>1</v>
      </c>
      <c r="E432" s="4">
        <v>1183</v>
      </c>
      <c r="F432" s="4">
        <v>430</v>
      </c>
    </row>
    <row r="433" spans="1:6" x14ac:dyDescent="0.25">
      <c r="A433" s="4">
        <v>2</v>
      </c>
      <c r="B433" s="4">
        <v>406</v>
      </c>
      <c r="D433" s="4">
        <v>1</v>
      </c>
      <c r="E433" s="4">
        <v>406</v>
      </c>
      <c r="F433" s="4">
        <v>431</v>
      </c>
    </row>
    <row r="434" spans="1:6" x14ac:dyDescent="0.25">
      <c r="A434" s="4">
        <v>2</v>
      </c>
      <c r="B434" s="4">
        <v>388</v>
      </c>
      <c r="D434" s="4">
        <v>1</v>
      </c>
      <c r="E434" s="4">
        <v>388</v>
      </c>
      <c r="F434" s="4">
        <v>432</v>
      </c>
    </row>
    <row r="435" spans="1:6" x14ac:dyDescent="0.25">
      <c r="A435" s="4">
        <v>2</v>
      </c>
      <c r="B435" s="4">
        <v>383</v>
      </c>
      <c r="D435" s="4">
        <v>1</v>
      </c>
      <c r="E435" s="4">
        <v>383</v>
      </c>
      <c r="F435" s="4">
        <v>433</v>
      </c>
    </row>
    <row r="436" spans="1:6" x14ac:dyDescent="0.25">
      <c r="A436" s="4">
        <v>2</v>
      </c>
      <c r="B436" s="4">
        <v>415</v>
      </c>
      <c r="D436" s="4">
        <v>1</v>
      </c>
      <c r="E436" s="4">
        <v>415</v>
      </c>
      <c r="F436" s="4">
        <v>434</v>
      </c>
    </row>
    <row r="437" spans="1:6" x14ac:dyDescent="0.25">
      <c r="A437" s="4">
        <v>2</v>
      </c>
      <c r="B437" s="4">
        <v>1284</v>
      </c>
      <c r="D437" s="4">
        <v>1</v>
      </c>
      <c r="E437" s="4">
        <v>1284</v>
      </c>
      <c r="F437" s="4">
        <v>435</v>
      </c>
    </row>
    <row r="438" spans="1:6" x14ac:dyDescent="0.25">
      <c r="A438" s="4">
        <v>2</v>
      </c>
      <c r="B438" s="4">
        <v>1000</v>
      </c>
      <c r="D438" s="4">
        <v>1</v>
      </c>
      <c r="E438" s="4">
        <v>1000</v>
      </c>
      <c r="F438" s="4">
        <v>436</v>
      </c>
    </row>
    <row r="439" spans="1:6" x14ac:dyDescent="0.25">
      <c r="A439" s="4">
        <v>2</v>
      </c>
      <c r="B439" s="4">
        <v>1283</v>
      </c>
      <c r="D439" s="4">
        <v>1</v>
      </c>
      <c r="E439" s="4">
        <v>1283</v>
      </c>
      <c r="F439" s="4">
        <v>437</v>
      </c>
    </row>
    <row r="440" spans="1:6" x14ac:dyDescent="0.25">
      <c r="A440" s="4">
        <v>2</v>
      </c>
      <c r="B440" s="4">
        <v>47</v>
      </c>
      <c r="D440" s="4">
        <v>1</v>
      </c>
      <c r="E440" s="4">
        <v>47</v>
      </c>
      <c r="F440" s="4">
        <v>438</v>
      </c>
    </row>
    <row r="441" spans="1:6" x14ac:dyDescent="0.25">
      <c r="A441" s="4">
        <v>2</v>
      </c>
      <c r="B441" s="4">
        <v>366</v>
      </c>
      <c r="D441" s="4">
        <v>1</v>
      </c>
      <c r="E441" s="4">
        <v>366</v>
      </c>
      <c r="F441" s="4">
        <v>439</v>
      </c>
    </row>
    <row r="442" spans="1:6" x14ac:dyDescent="0.25">
      <c r="A442" s="4">
        <v>2</v>
      </c>
      <c r="B442" s="4">
        <v>1177</v>
      </c>
      <c r="D442" s="4">
        <v>1</v>
      </c>
      <c r="E442" s="4">
        <v>1177</v>
      </c>
      <c r="F442" s="4">
        <v>440</v>
      </c>
    </row>
    <row r="443" spans="1:6" x14ac:dyDescent="0.25">
      <c r="A443" s="4">
        <v>2</v>
      </c>
      <c r="B443" s="4">
        <v>175</v>
      </c>
      <c r="D443" s="4">
        <v>1</v>
      </c>
      <c r="E443" s="4">
        <v>175</v>
      </c>
      <c r="F443" s="4">
        <v>441</v>
      </c>
    </row>
    <row r="444" spans="1:6" x14ac:dyDescent="0.25">
      <c r="A444" s="4">
        <v>2</v>
      </c>
      <c r="B444" s="4">
        <v>907</v>
      </c>
      <c r="D444" s="4">
        <v>1</v>
      </c>
      <c r="E444" s="4">
        <v>907</v>
      </c>
      <c r="F444" s="4">
        <v>442</v>
      </c>
    </row>
    <row r="445" spans="1:6" x14ac:dyDescent="0.25">
      <c r="A445" s="4">
        <v>2</v>
      </c>
      <c r="B445" s="4">
        <v>922</v>
      </c>
      <c r="D445" s="4">
        <v>1</v>
      </c>
      <c r="E445" s="4">
        <v>922</v>
      </c>
      <c r="F445" s="4">
        <v>443</v>
      </c>
    </row>
    <row r="446" spans="1:6" x14ac:dyDescent="0.25">
      <c r="A446" s="4">
        <v>2</v>
      </c>
      <c r="B446" s="4">
        <v>38</v>
      </c>
      <c r="D446" s="4">
        <v>1</v>
      </c>
      <c r="E446" s="4">
        <v>38</v>
      </c>
      <c r="F446" s="4">
        <v>444</v>
      </c>
    </row>
    <row r="447" spans="1:6" x14ac:dyDescent="0.25">
      <c r="A447" s="4">
        <v>2</v>
      </c>
      <c r="B447" s="4">
        <v>971</v>
      </c>
      <c r="D447" s="4">
        <v>1</v>
      </c>
      <c r="E447" s="4">
        <v>971</v>
      </c>
      <c r="F447" s="4">
        <v>445</v>
      </c>
    </row>
    <row r="448" spans="1:6" x14ac:dyDescent="0.25">
      <c r="A448" s="4">
        <v>2</v>
      </c>
      <c r="B448" s="4">
        <v>924</v>
      </c>
      <c r="D448" s="4">
        <v>1</v>
      </c>
      <c r="E448" s="4">
        <v>924</v>
      </c>
      <c r="F448" s="4">
        <v>446</v>
      </c>
    </row>
    <row r="449" spans="1:6" x14ac:dyDescent="0.25">
      <c r="A449" s="4">
        <v>2</v>
      </c>
      <c r="B449" s="4">
        <v>773</v>
      </c>
      <c r="D449" s="4">
        <v>1</v>
      </c>
      <c r="E449" s="4">
        <v>773</v>
      </c>
      <c r="F449" s="4">
        <v>447</v>
      </c>
    </row>
    <row r="450" spans="1:6" x14ac:dyDescent="0.25">
      <c r="A450" s="4">
        <v>2</v>
      </c>
      <c r="B450" s="4">
        <v>87</v>
      </c>
      <c r="D450" s="4">
        <v>1</v>
      </c>
      <c r="E450" s="4">
        <v>87</v>
      </c>
      <c r="F450" s="4">
        <v>448</v>
      </c>
    </row>
    <row r="451" spans="1:6" x14ac:dyDescent="0.25">
      <c r="A451" s="4">
        <v>2</v>
      </c>
      <c r="B451" s="4">
        <v>485</v>
      </c>
      <c r="D451" s="4">
        <v>1</v>
      </c>
      <c r="E451" s="4">
        <v>485</v>
      </c>
      <c r="F451" s="4">
        <v>449</v>
      </c>
    </row>
    <row r="452" spans="1:6" x14ac:dyDescent="0.25">
      <c r="A452" s="4">
        <v>2</v>
      </c>
      <c r="B452" s="4">
        <v>137</v>
      </c>
      <c r="D452" s="4">
        <v>1</v>
      </c>
      <c r="E452" s="4">
        <v>137</v>
      </c>
      <c r="F452" s="4">
        <v>450</v>
      </c>
    </row>
    <row r="453" spans="1:6" x14ac:dyDescent="0.25">
      <c r="A453" s="4">
        <v>2</v>
      </c>
      <c r="B453" s="4">
        <v>276</v>
      </c>
      <c r="D453" s="4">
        <v>1</v>
      </c>
      <c r="E453" s="4">
        <v>276</v>
      </c>
      <c r="F453" s="4">
        <v>451</v>
      </c>
    </row>
    <row r="454" spans="1:6" x14ac:dyDescent="0.25">
      <c r="A454" s="4">
        <v>2</v>
      </c>
      <c r="B454" s="4">
        <v>805</v>
      </c>
      <c r="D454" s="4">
        <v>1</v>
      </c>
      <c r="E454" s="4">
        <v>805</v>
      </c>
      <c r="F454" s="4">
        <v>452</v>
      </c>
    </row>
    <row r="455" spans="1:6" x14ac:dyDescent="0.25">
      <c r="A455" s="4">
        <v>2</v>
      </c>
      <c r="B455" s="4">
        <v>177</v>
      </c>
      <c r="D455" s="4">
        <v>1</v>
      </c>
      <c r="E455" s="4">
        <v>177</v>
      </c>
      <c r="F455" s="4">
        <v>453</v>
      </c>
    </row>
    <row r="456" spans="1:6" x14ac:dyDescent="0.25">
      <c r="A456" s="4">
        <v>2</v>
      </c>
      <c r="B456" s="4">
        <v>333</v>
      </c>
      <c r="D456" s="4">
        <v>1</v>
      </c>
      <c r="E456" s="4">
        <v>333</v>
      </c>
      <c r="F456" s="4">
        <v>454</v>
      </c>
    </row>
    <row r="457" spans="1:6" x14ac:dyDescent="0.25">
      <c r="A457" s="4">
        <v>2</v>
      </c>
      <c r="B457" s="4">
        <v>159</v>
      </c>
      <c r="D457" s="4">
        <v>1</v>
      </c>
      <c r="E457" s="4">
        <v>159</v>
      </c>
      <c r="F457" s="4">
        <v>455</v>
      </c>
    </row>
    <row r="458" spans="1:6" x14ac:dyDescent="0.25">
      <c r="A458" s="4">
        <v>2</v>
      </c>
      <c r="B458" s="4">
        <v>310</v>
      </c>
      <c r="D458" s="4">
        <v>1</v>
      </c>
      <c r="E458" s="4">
        <v>310</v>
      </c>
      <c r="F458" s="4">
        <v>456</v>
      </c>
    </row>
    <row r="459" spans="1:6" x14ac:dyDescent="0.25">
      <c r="A459" s="4">
        <v>2</v>
      </c>
      <c r="B459" s="4">
        <v>365</v>
      </c>
      <c r="D459" s="4">
        <v>1</v>
      </c>
      <c r="E459" s="4">
        <v>365</v>
      </c>
      <c r="F459" s="4">
        <v>457</v>
      </c>
    </row>
    <row r="460" spans="1:6" x14ac:dyDescent="0.25">
      <c r="A460" s="4">
        <v>2</v>
      </c>
      <c r="B460" s="4">
        <v>1007</v>
      </c>
      <c r="D460" s="4">
        <v>1</v>
      </c>
      <c r="E460" s="4">
        <v>1007</v>
      </c>
      <c r="F460" s="4">
        <v>458</v>
      </c>
    </row>
    <row r="461" spans="1:6" x14ac:dyDescent="0.25">
      <c r="A461" s="4">
        <v>2</v>
      </c>
      <c r="B461" s="4">
        <v>528</v>
      </c>
      <c r="D461" s="4">
        <v>1</v>
      </c>
      <c r="E461" s="4">
        <v>528</v>
      </c>
      <c r="F461" s="4">
        <v>459</v>
      </c>
    </row>
    <row r="462" spans="1:6" x14ac:dyDescent="0.25">
      <c r="A462" s="4">
        <v>2</v>
      </c>
      <c r="B462" s="4">
        <v>1100</v>
      </c>
      <c r="D462" s="4">
        <v>1</v>
      </c>
      <c r="E462" s="4">
        <v>1100</v>
      </c>
      <c r="F462" s="4">
        <v>460</v>
      </c>
    </row>
    <row r="463" spans="1:6" x14ac:dyDescent="0.25">
      <c r="A463" s="4">
        <v>2</v>
      </c>
      <c r="B463" s="4">
        <v>56</v>
      </c>
      <c r="D463" s="4">
        <v>1</v>
      </c>
      <c r="E463" s="4">
        <v>56</v>
      </c>
      <c r="F463" s="4">
        <v>461</v>
      </c>
    </row>
    <row r="464" spans="1:6" x14ac:dyDescent="0.25">
      <c r="A464" s="4">
        <v>2</v>
      </c>
      <c r="B464" s="4">
        <v>1130</v>
      </c>
      <c r="D464" s="4">
        <v>1</v>
      </c>
      <c r="E464" s="4">
        <v>1130</v>
      </c>
      <c r="F464" s="4">
        <v>462</v>
      </c>
    </row>
    <row r="465" spans="1:6" x14ac:dyDescent="0.25">
      <c r="A465" s="4">
        <v>2</v>
      </c>
      <c r="B465" s="4">
        <v>247</v>
      </c>
      <c r="D465" s="4">
        <v>1</v>
      </c>
      <c r="E465" s="4">
        <v>247</v>
      </c>
      <c r="F465" s="4">
        <v>463</v>
      </c>
    </row>
    <row r="466" spans="1:6" x14ac:dyDescent="0.25">
      <c r="A466" s="4">
        <v>2</v>
      </c>
      <c r="B466" s="4">
        <v>139</v>
      </c>
      <c r="D466" s="4">
        <v>1</v>
      </c>
      <c r="E466" s="4">
        <v>139</v>
      </c>
      <c r="F466" s="4">
        <v>464</v>
      </c>
    </row>
    <row r="467" spans="1:6" x14ac:dyDescent="0.25">
      <c r="A467" s="4">
        <v>2</v>
      </c>
      <c r="B467" s="4">
        <v>308</v>
      </c>
      <c r="D467" s="4">
        <v>1</v>
      </c>
      <c r="E467" s="4">
        <v>308</v>
      </c>
      <c r="F467" s="4">
        <v>465</v>
      </c>
    </row>
    <row r="468" spans="1:6" x14ac:dyDescent="0.25">
      <c r="A468" s="4">
        <v>2</v>
      </c>
      <c r="B468" s="4">
        <v>326</v>
      </c>
      <c r="D468" s="4">
        <v>1</v>
      </c>
      <c r="E468" s="4">
        <v>326</v>
      </c>
      <c r="F468" s="4">
        <v>466</v>
      </c>
    </row>
    <row r="469" spans="1:6" x14ac:dyDescent="0.25">
      <c r="A469" s="4">
        <v>2</v>
      </c>
      <c r="B469" s="4">
        <v>1302</v>
      </c>
      <c r="D469" s="4">
        <v>1</v>
      </c>
      <c r="E469" s="4">
        <v>1302</v>
      </c>
      <c r="F469" s="4">
        <v>467</v>
      </c>
    </row>
    <row r="470" spans="1:6" x14ac:dyDescent="0.25">
      <c r="A470" s="4">
        <v>2</v>
      </c>
      <c r="B470" s="4">
        <v>350</v>
      </c>
      <c r="D470" s="4">
        <v>1</v>
      </c>
      <c r="E470" s="4">
        <v>350</v>
      </c>
      <c r="F470" s="4">
        <v>468</v>
      </c>
    </row>
    <row r="471" spans="1:6" x14ac:dyDescent="0.25">
      <c r="A471" s="4">
        <v>2</v>
      </c>
      <c r="B471" s="4">
        <v>991</v>
      </c>
      <c r="D471" s="4">
        <v>1</v>
      </c>
      <c r="E471" s="4">
        <v>991</v>
      </c>
      <c r="F471" s="4">
        <v>469</v>
      </c>
    </row>
    <row r="472" spans="1:6" x14ac:dyDescent="0.25">
      <c r="A472" s="4">
        <v>2</v>
      </c>
      <c r="B472" s="4">
        <v>826</v>
      </c>
      <c r="D472" s="4">
        <v>1</v>
      </c>
      <c r="E472" s="4">
        <v>826</v>
      </c>
      <c r="F472" s="4">
        <v>470</v>
      </c>
    </row>
    <row r="473" spans="1:6" x14ac:dyDescent="0.25">
      <c r="A473" s="4">
        <v>2</v>
      </c>
      <c r="B473" s="4">
        <v>1153</v>
      </c>
      <c r="D473" s="4">
        <v>1</v>
      </c>
      <c r="E473" s="4">
        <v>1153</v>
      </c>
      <c r="F473" s="4">
        <v>471</v>
      </c>
    </row>
    <row r="474" spans="1:6" x14ac:dyDescent="0.25">
      <c r="A474" s="4">
        <v>2</v>
      </c>
      <c r="B474" s="4">
        <v>518</v>
      </c>
      <c r="D474" s="4">
        <v>1</v>
      </c>
      <c r="E474" s="4">
        <v>518</v>
      </c>
      <c r="F474" s="4">
        <v>472</v>
      </c>
    </row>
    <row r="475" spans="1:6" x14ac:dyDescent="0.25">
      <c r="A475" s="4">
        <v>2</v>
      </c>
      <c r="B475" s="4">
        <v>352</v>
      </c>
      <c r="D475" s="4">
        <v>1</v>
      </c>
      <c r="E475" s="4">
        <v>352</v>
      </c>
      <c r="F475" s="4">
        <v>473</v>
      </c>
    </row>
    <row r="476" spans="1:6" x14ac:dyDescent="0.25">
      <c r="A476" s="4">
        <v>2</v>
      </c>
      <c r="B476" s="4">
        <v>319</v>
      </c>
      <c r="D476" s="4">
        <v>1</v>
      </c>
      <c r="E476" s="4">
        <v>319</v>
      </c>
      <c r="F476" s="4">
        <v>474</v>
      </c>
    </row>
    <row r="477" spans="1:6" x14ac:dyDescent="0.25">
      <c r="A477" s="4">
        <v>2</v>
      </c>
      <c r="B477" s="4">
        <v>442</v>
      </c>
      <c r="D477" s="4">
        <v>1</v>
      </c>
      <c r="E477" s="4">
        <v>442</v>
      </c>
      <c r="F477" s="4">
        <v>475</v>
      </c>
    </row>
    <row r="478" spans="1:6" x14ac:dyDescent="0.25">
      <c r="A478" s="4">
        <v>2</v>
      </c>
      <c r="B478" s="4">
        <v>799</v>
      </c>
      <c r="D478" s="4">
        <v>1</v>
      </c>
      <c r="E478" s="4">
        <v>799</v>
      </c>
      <c r="F478" s="4">
        <v>476</v>
      </c>
    </row>
    <row r="479" spans="1:6" x14ac:dyDescent="0.25">
      <c r="A479" s="4">
        <v>2</v>
      </c>
      <c r="B479" s="4">
        <v>1077</v>
      </c>
      <c r="D479" s="4">
        <v>1</v>
      </c>
      <c r="E479" s="4">
        <v>1077</v>
      </c>
      <c r="F479" s="4">
        <v>477</v>
      </c>
    </row>
    <row r="480" spans="1:6" x14ac:dyDescent="0.25">
      <c r="A480" s="4">
        <v>2</v>
      </c>
      <c r="B480" s="4">
        <v>1195</v>
      </c>
      <c r="D480" s="4">
        <v>1</v>
      </c>
      <c r="E480" s="4">
        <v>1195</v>
      </c>
      <c r="F480" s="4">
        <v>478</v>
      </c>
    </row>
    <row r="481" spans="1:6" x14ac:dyDescent="0.25">
      <c r="A481" s="4">
        <v>2</v>
      </c>
      <c r="B481" s="4">
        <v>1246</v>
      </c>
      <c r="D481" s="4">
        <v>1</v>
      </c>
      <c r="E481" s="4">
        <v>1246</v>
      </c>
      <c r="F481" s="4">
        <v>479</v>
      </c>
    </row>
    <row r="482" spans="1:6" x14ac:dyDescent="0.25">
      <c r="A482" s="4">
        <v>2</v>
      </c>
      <c r="B482" s="4">
        <v>1259</v>
      </c>
      <c r="D482" s="4">
        <v>1</v>
      </c>
      <c r="E482" s="4">
        <v>1259</v>
      </c>
      <c r="F482" s="4">
        <v>480</v>
      </c>
    </row>
    <row r="483" spans="1:6" x14ac:dyDescent="0.25">
      <c r="A483" s="4">
        <v>2</v>
      </c>
      <c r="B483" s="4">
        <v>481</v>
      </c>
      <c r="D483" s="4">
        <v>1</v>
      </c>
      <c r="E483" s="4">
        <v>481</v>
      </c>
      <c r="F483" s="4">
        <v>481</v>
      </c>
    </row>
    <row r="484" spans="1:6" x14ac:dyDescent="0.25">
      <c r="A484" s="4">
        <v>2</v>
      </c>
      <c r="B484" s="4">
        <v>635</v>
      </c>
      <c r="D484" s="4">
        <v>1</v>
      </c>
      <c r="E484" s="4">
        <v>635</v>
      </c>
      <c r="F484" s="4">
        <v>482</v>
      </c>
    </row>
    <row r="485" spans="1:6" x14ac:dyDescent="0.25">
      <c r="A485" s="4">
        <v>2</v>
      </c>
      <c r="B485" s="4">
        <v>168</v>
      </c>
      <c r="D485" s="4">
        <v>1</v>
      </c>
      <c r="E485" s="4">
        <v>168</v>
      </c>
      <c r="F485" s="4">
        <v>483</v>
      </c>
    </row>
    <row r="486" spans="1:6" x14ac:dyDescent="0.25">
      <c r="A486" s="4">
        <v>2</v>
      </c>
      <c r="B486" s="4">
        <v>581</v>
      </c>
      <c r="D486" s="4">
        <v>1</v>
      </c>
      <c r="E486" s="4">
        <v>581</v>
      </c>
      <c r="F486" s="4">
        <v>484</v>
      </c>
    </row>
    <row r="487" spans="1:6" x14ac:dyDescent="0.25">
      <c r="A487" s="4">
        <v>2</v>
      </c>
      <c r="B487" s="4">
        <v>1194</v>
      </c>
      <c r="D487" s="4">
        <v>1</v>
      </c>
      <c r="E487" s="4">
        <v>1194</v>
      </c>
      <c r="F487" s="4">
        <v>485</v>
      </c>
    </row>
    <row r="488" spans="1:6" x14ac:dyDescent="0.25">
      <c r="A488" s="4">
        <v>2</v>
      </c>
      <c r="B488" s="4">
        <v>1214</v>
      </c>
      <c r="D488" s="4">
        <v>1</v>
      </c>
      <c r="E488" s="4">
        <v>1214</v>
      </c>
      <c r="F488" s="4">
        <v>486</v>
      </c>
    </row>
    <row r="489" spans="1:6" x14ac:dyDescent="0.25">
      <c r="A489" s="4">
        <v>2</v>
      </c>
      <c r="B489" s="4">
        <v>185</v>
      </c>
      <c r="D489" s="4">
        <v>1</v>
      </c>
      <c r="E489" s="4">
        <v>185</v>
      </c>
      <c r="F489" s="4">
        <v>487</v>
      </c>
    </row>
    <row r="490" spans="1:6" x14ac:dyDescent="0.25">
      <c r="A490" s="4">
        <v>2</v>
      </c>
      <c r="B490" s="4">
        <v>500</v>
      </c>
      <c r="D490" s="4">
        <v>1</v>
      </c>
      <c r="E490" s="4">
        <v>500</v>
      </c>
      <c r="F490" s="4">
        <v>488</v>
      </c>
    </row>
    <row r="491" spans="1:6" x14ac:dyDescent="0.25">
      <c r="A491" s="4">
        <v>2</v>
      </c>
      <c r="B491" s="4">
        <v>612</v>
      </c>
      <c r="D491" s="4">
        <v>1</v>
      </c>
      <c r="E491" s="4">
        <v>612</v>
      </c>
      <c r="F491" s="4">
        <v>489</v>
      </c>
    </row>
    <row r="492" spans="1:6" x14ac:dyDescent="0.25">
      <c r="A492" s="4">
        <v>2</v>
      </c>
      <c r="B492" s="4">
        <v>560</v>
      </c>
      <c r="D492" s="4">
        <v>1</v>
      </c>
      <c r="E492" s="4">
        <v>560</v>
      </c>
      <c r="F492" s="4">
        <v>490</v>
      </c>
    </row>
    <row r="493" spans="1:6" x14ac:dyDescent="0.25">
      <c r="A493" s="4">
        <v>2</v>
      </c>
      <c r="B493" s="4">
        <v>1202</v>
      </c>
      <c r="D493" s="4">
        <v>1</v>
      </c>
      <c r="E493" s="4">
        <v>1202</v>
      </c>
      <c r="F493" s="4">
        <v>491</v>
      </c>
    </row>
    <row r="494" spans="1:6" x14ac:dyDescent="0.25">
      <c r="A494" s="4">
        <v>2</v>
      </c>
      <c r="B494" s="4">
        <v>1184</v>
      </c>
      <c r="D494" s="4">
        <v>1</v>
      </c>
      <c r="E494" s="4">
        <v>1184</v>
      </c>
      <c r="F494" s="4">
        <v>492</v>
      </c>
    </row>
    <row r="495" spans="1:6" x14ac:dyDescent="0.25">
      <c r="A495" s="4">
        <v>2</v>
      </c>
      <c r="B495" s="4">
        <v>105</v>
      </c>
      <c r="D495" s="4">
        <v>1</v>
      </c>
      <c r="E495" s="4">
        <v>105</v>
      </c>
      <c r="F495" s="4">
        <v>493</v>
      </c>
    </row>
    <row r="496" spans="1:6" x14ac:dyDescent="0.25">
      <c r="A496" s="4">
        <v>2</v>
      </c>
      <c r="B496" s="4">
        <v>999</v>
      </c>
      <c r="D496" s="4">
        <v>1</v>
      </c>
      <c r="E496" s="4">
        <v>999</v>
      </c>
      <c r="F496" s="4">
        <v>494</v>
      </c>
    </row>
    <row r="497" spans="1:6" x14ac:dyDescent="0.25">
      <c r="A497" s="4">
        <v>2</v>
      </c>
      <c r="B497" s="4">
        <v>205</v>
      </c>
      <c r="D497" s="4">
        <v>1</v>
      </c>
      <c r="E497" s="4">
        <v>205</v>
      </c>
      <c r="F497" s="4">
        <v>495</v>
      </c>
    </row>
    <row r="498" spans="1:6" x14ac:dyDescent="0.25">
      <c r="A498" s="4">
        <v>2</v>
      </c>
      <c r="B498" s="4">
        <v>804</v>
      </c>
      <c r="D498" s="4">
        <v>1</v>
      </c>
      <c r="E498" s="4">
        <v>804</v>
      </c>
      <c r="F498" s="4">
        <v>496</v>
      </c>
    </row>
    <row r="499" spans="1:6" x14ac:dyDescent="0.25">
      <c r="A499" s="4">
        <v>2</v>
      </c>
      <c r="B499" s="4">
        <v>268</v>
      </c>
      <c r="D499" s="4">
        <v>1</v>
      </c>
      <c r="E499" s="4">
        <v>268</v>
      </c>
      <c r="F499" s="4">
        <v>497</v>
      </c>
    </row>
    <row r="500" spans="1:6" x14ac:dyDescent="0.25">
      <c r="A500" s="4">
        <v>2</v>
      </c>
      <c r="B500" s="4">
        <v>189</v>
      </c>
      <c r="D500" s="4">
        <v>1</v>
      </c>
      <c r="E500" s="4">
        <v>189</v>
      </c>
      <c r="F500" s="4">
        <v>498</v>
      </c>
    </row>
    <row r="501" spans="1:6" x14ac:dyDescent="0.25">
      <c r="A501" s="4">
        <v>2</v>
      </c>
      <c r="B501" s="4">
        <v>693</v>
      </c>
      <c r="D501" s="4">
        <v>1</v>
      </c>
      <c r="E501" s="4">
        <v>693</v>
      </c>
      <c r="F501" s="4">
        <v>499</v>
      </c>
    </row>
    <row r="502" spans="1:6" x14ac:dyDescent="0.25">
      <c r="A502" s="4">
        <v>2</v>
      </c>
      <c r="B502" s="4">
        <v>54</v>
      </c>
      <c r="D502" s="4">
        <v>1</v>
      </c>
      <c r="E502" s="4">
        <v>54</v>
      </c>
      <c r="F502" s="4">
        <v>500</v>
      </c>
    </row>
    <row r="503" spans="1:6" x14ac:dyDescent="0.25">
      <c r="A503" s="4">
        <v>2</v>
      </c>
      <c r="B503" s="4">
        <v>262</v>
      </c>
      <c r="D503" s="4">
        <v>1</v>
      </c>
      <c r="E503" s="4">
        <v>262</v>
      </c>
      <c r="F503" s="4">
        <v>501</v>
      </c>
    </row>
    <row r="504" spans="1:6" x14ac:dyDescent="0.25">
      <c r="A504" s="4">
        <v>2</v>
      </c>
      <c r="B504" s="4">
        <v>917</v>
      </c>
      <c r="D504" s="4">
        <v>1</v>
      </c>
      <c r="E504" s="4">
        <v>917</v>
      </c>
      <c r="F504" s="4">
        <v>502</v>
      </c>
    </row>
    <row r="505" spans="1:6" x14ac:dyDescent="0.25">
      <c r="A505" s="4">
        <v>2</v>
      </c>
      <c r="B505" s="4">
        <v>463</v>
      </c>
      <c r="D505" s="4">
        <v>1</v>
      </c>
      <c r="E505" s="4">
        <v>463</v>
      </c>
      <c r="F505" s="4">
        <v>503</v>
      </c>
    </row>
    <row r="506" spans="1:6" x14ac:dyDescent="0.25">
      <c r="A506" s="4">
        <v>2</v>
      </c>
      <c r="B506" s="4">
        <v>1149</v>
      </c>
      <c r="D506" s="4">
        <v>1</v>
      </c>
      <c r="E506" s="4">
        <v>1149</v>
      </c>
      <c r="F506" s="4">
        <v>504</v>
      </c>
    </row>
    <row r="507" spans="1:6" x14ac:dyDescent="0.25">
      <c r="A507" s="4">
        <v>2</v>
      </c>
      <c r="B507" s="4">
        <v>800</v>
      </c>
      <c r="D507" s="4">
        <v>1</v>
      </c>
      <c r="E507" s="4">
        <v>800</v>
      </c>
      <c r="F507" s="4">
        <v>505</v>
      </c>
    </row>
    <row r="508" spans="1:6" x14ac:dyDescent="0.25">
      <c r="A508" s="4">
        <v>2</v>
      </c>
      <c r="B508" s="4">
        <v>235</v>
      </c>
      <c r="D508" s="4">
        <v>1</v>
      </c>
      <c r="E508" s="4">
        <v>235</v>
      </c>
      <c r="F508" s="4">
        <v>506</v>
      </c>
    </row>
    <row r="509" spans="1:6" x14ac:dyDescent="0.25">
      <c r="A509" s="4">
        <v>2</v>
      </c>
      <c r="B509" s="4">
        <v>261</v>
      </c>
      <c r="D509" s="4">
        <v>1</v>
      </c>
      <c r="E509" s="4">
        <v>261</v>
      </c>
      <c r="F509" s="4">
        <v>507</v>
      </c>
    </row>
    <row r="510" spans="1:6" x14ac:dyDescent="0.25">
      <c r="A510" s="4">
        <v>2</v>
      </c>
      <c r="B510" s="4">
        <v>628</v>
      </c>
      <c r="D510" s="4">
        <v>1</v>
      </c>
      <c r="E510" s="4">
        <v>628</v>
      </c>
      <c r="F510" s="4">
        <v>508</v>
      </c>
    </row>
    <row r="511" spans="1:6" x14ac:dyDescent="0.25">
      <c r="A511" s="4">
        <v>2</v>
      </c>
      <c r="B511" s="4">
        <v>712</v>
      </c>
      <c r="D511" s="4">
        <v>1</v>
      </c>
      <c r="E511" s="4">
        <v>712</v>
      </c>
      <c r="F511" s="4">
        <v>509</v>
      </c>
    </row>
    <row r="512" spans="1:6" x14ac:dyDescent="0.25">
      <c r="A512" s="4">
        <v>2</v>
      </c>
      <c r="B512" s="4">
        <v>930</v>
      </c>
      <c r="D512" s="4">
        <v>1</v>
      </c>
      <c r="E512" s="4">
        <v>930</v>
      </c>
      <c r="F512" s="4">
        <v>510</v>
      </c>
    </row>
    <row r="513" spans="1:6" x14ac:dyDescent="0.25">
      <c r="A513" s="4">
        <v>2</v>
      </c>
      <c r="B513" s="4">
        <v>489</v>
      </c>
      <c r="D513" s="4">
        <v>1</v>
      </c>
      <c r="E513" s="4">
        <v>489</v>
      </c>
      <c r="F513" s="4">
        <v>511</v>
      </c>
    </row>
    <row r="514" spans="1:6" x14ac:dyDescent="0.25">
      <c r="A514" s="4">
        <v>2</v>
      </c>
      <c r="B514" s="4">
        <v>134</v>
      </c>
      <c r="D514" s="4">
        <v>1</v>
      </c>
      <c r="E514" s="4">
        <v>134</v>
      </c>
      <c r="F514" s="4">
        <v>512</v>
      </c>
    </row>
    <row r="515" spans="1:6" x14ac:dyDescent="0.25">
      <c r="A515" s="4">
        <v>2</v>
      </c>
      <c r="B515" s="4">
        <v>967</v>
      </c>
      <c r="D515" s="4">
        <v>1</v>
      </c>
      <c r="E515" s="4">
        <v>967</v>
      </c>
      <c r="F515" s="4">
        <v>513</v>
      </c>
    </row>
    <row r="516" spans="1:6" x14ac:dyDescent="0.25">
      <c r="A516" s="4">
        <v>2</v>
      </c>
      <c r="B516" s="4">
        <v>95</v>
      </c>
      <c r="D516" s="4">
        <v>1</v>
      </c>
      <c r="E516" s="4">
        <v>95</v>
      </c>
      <c r="F516" s="4">
        <v>514</v>
      </c>
    </row>
    <row r="517" spans="1:6" x14ac:dyDescent="0.25">
      <c r="A517" s="4">
        <v>2</v>
      </c>
      <c r="B517" s="4">
        <v>868</v>
      </c>
      <c r="D517" s="4">
        <v>1</v>
      </c>
      <c r="E517" s="4">
        <v>868</v>
      </c>
      <c r="F517" s="4">
        <v>515</v>
      </c>
    </row>
    <row r="518" spans="1:6" x14ac:dyDescent="0.25">
      <c r="A518" s="4">
        <v>2</v>
      </c>
      <c r="B518" s="4">
        <v>892</v>
      </c>
      <c r="D518" s="4">
        <v>1</v>
      </c>
      <c r="E518" s="4">
        <v>892</v>
      </c>
      <c r="F518" s="4">
        <v>516</v>
      </c>
    </row>
    <row r="519" spans="1:6" x14ac:dyDescent="0.25">
      <c r="A519" s="4">
        <v>2</v>
      </c>
      <c r="B519" s="4">
        <v>1350</v>
      </c>
      <c r="D519" s="4">
        <v>1</v>
      </c>
      <c r="E519" s="4">
        <v>1350</v>
      </c>
      <c r="F519" s="4">
        <v>517</v>
      </c>
    </row>
    <row r="520" spans="1:6" x14ac:dyDescent="0.25">
      <c r="A520" s="4">
        <v>2</v>
      </c>
      <c r="B520" s="4">
        <v>431</v>
      </c>
      <c r="D520" s="4">
        <v>1</v>
      </c>
      <c r="E520" s="4">
        <v>431</v>
      </c>
      <c r="F520" s="4">
        <v>518</v>
      </c>
    </row>
    <row r="521" spans="1:6" x14ac:dyDescent="0.25">
      <c r="A521" s="4">
        <v>2</v>
      </c>
      <c r="B521" s="4">
        <v>480</v>
      </c>
      <c r="D521" s="4">
        <v>1</v>
      </c>
      <c r="E521" s="4">
        <v>480</v>
      </c>
      <c r="F521" s="4">
        <v>519</v>
      </c>
    </row>
    <row r="522" spans="1:6" x14ac:dyDescent="0.25">
      <c r="A522" s="4">
        <v>2</v>
      </c>
      <c r="B522" s="4">
        <v>409</v>
      </c>
      <c r="D522" s="4">
        <v>1</v>
      </c>
      <c r="E522" s="4">
        <v>409</v>
      </c>
      <c r="F522" s="4">
        <v>520</v>
      </c>
    </row>
    <row r="523" spans="1:6" x14ac:dyDescent="0.25">
      <c r="A523" s="4">
        <v>2</v>
      </c>
      <c r="B523" s="4">
        <v>307</v>
      </c>
      <c r="D523" s="4">
        <v>1</v>
      </c>
      <c r="E523" s="4">
        <v>307</v>
      </c>
      <c r="F523" s="4">
        <v>521</v>
      </c>
    </row>
    <row r="524" spans="1:6" x14ac:dyDescent="0.25">
      <c r="A524" s="4">
        <v>2</v>
      </c>
      <c r="B524" s="4">
        <v>174</v>
      </c>
      <c r="D524" s="4">
        <v>1</v>
      </c>
      <c r="E524" s="4">
        <v>174</v>
      </c>
      <c r="F524" s="4">
        <v>522</v>
      </c>
    </row>
    <row r="525" spans="1:6" x14ac:dyDescent="0.25">
      <c r="A525" s="4">
        <v>2</v>
      </c>
      <c r="B525" s="4">
        <v>22</v>
      </c>
      <c r="D525" s="4">
        <v>1</v>
      </c>
      <c r="E525" s="4">
        <v>22</v>
      </c>
      <c r="F525" s="4">
        <v>523</v>
      </c>
    </row>
    <row r="526" spans="1:6" x14ac:dyDescent="0.25">
      <c r="A526" s="4">
        <v>2</v>
      </c>
      <c r="B526" s="4">
        <v>1292</v>
      </c>
      <c r="D526" s="4">
        <v>1</v>
      </c>
      <c r="E526" s="4">
        <v>1292</v>
      </c>
      <c r="F526" s="4">
        <v>524</v>
      </c>
    </row>
    <row r="527" spans="1:6" x14ac:dyDescent="0.25">
      <c r="A527" s="4">
        <v>2</v>
      </c>
      <c r="B527" s="4">
        <v>407</v>
      </c>
      <c r="D527" s="4">
        <v>1</v>
      </c>
      <c r="E527" s="4">
        <v>407</v>
      </c>
      <c r="F527" s="4">
        <v>525</v>
      </c>
    </row>
    <row r="528" spans="1:6" x14ac:dyDescent="0.25">
      <c r="A528" s="4">
        <v>2</v>
      </c>
      <c r="B528" s="4">
        <v>533</v>
      </c>
      <c r="D528" s="4">
        <v>1</v>
      </c>
      <c r="E528" s="4">
        <v>533</v>
      </c>
      <c r="F528" s="4">
        <v>526</v>
      </c>
    </row>
    <row r="529" spans="1:6" x14ac:dyDescent="0.25">
      <c r="A529" s="4">
        <v>2</v>
      </c>
      <c r="B529" s="4">
        <v>659</v>
      </c>
      <c r="D529" s="4">
        <v>1</v>
      </c>
      <c r="E529" s="4">
        <v>659</v>
      </c>
      <c r="F529" s="4">
        <v>527</v>
      </c>
    </row>
    <row r="530" spans="1:6" x14ac:dyDescent="0.25">
      <c r="A530" s="4">
        <v>2</v>
      </c>
      <c r="B530" s="4">
        <v>1262</v>
      </c>
      <c r="D530" s="4">
        <v>1</v>
      </c>
      <c r="E530" s="4">
        <v>1262</v>
      </c>
      <c r="F530" s="4">
        <v>528</v>
      </c>
    </row>
    <row r="531" spans="1:6" x14ac:dyDescent="0.25">
      <c r="A531" s="4">
        <v>2</v>
      </c>
      <c r="B531" s="4">
        <v>953</v>
      </c>
      <c r="D531" s="4">
        <v>1</v>
      </c>
      <c r="E531" s="4">
        <v>953</v>
      </c>
      <c r="F531" s="4">
        <v>529</v>
      </c>
    </row>
    <row r="532" spans="1:6" x14ac:dyDescent="0.25">
      <c r="A532" s="4">
        <v>2</v>
      </c>
      <c r="B532" s="4">
        <v>536</v>
      </c>
      <c r="D532" s="4">
        <v>1</v>
      </c>
      <c r="E532" s="4">
        <v>536</v>
      </c>
      <c r="F532" s="4">
        <v>530</v>
      </c>
    </row>
    <row r="533" spans="1:6" x14ac:dyDescent="0.25">
      <c r="A533" s="4">
        <v>2</v>
      </c>
      <c r="B533" s="4">
        <v>605</v>
      </c>
      <c r="D533" s="4">
        <v>1</v>
      </c>
      <c r="E533" s="4">
        <v>605</v>
      </c>
      <c r="F533" s="4">
        <v>531</v>
      </c>
    </row>
    <row r="534" spans="1:6" x14ac:dyDescent="0.25">
      <c r="A534" s="4">
        <v>2</v>
      </c>
      <c r="B534" s="4">
        <v>162</v>
      </c>
      <c r="D534" s="4">
        <v>1</v>
      </c>
      <c r="E534" s="4">
        <v>162</v>
      </c>
      <c r="F534" s="4">
        <v>532</v>
      </c>
    </row>
    <row r="535" spans="1:6" x14ac:dyDescent="0.25">
      <c r="A535" s="4">
        <v>2</v>
      </c>
      <c r="B535" s="4">
        <v>297</v>
      </c>
      <c r="D535" s="4">
        <v>1</v>
      </c>
      <c r="E535" s="4">
        <v>297</v>
      </c>
      <c r="F535" s="4">
        <v>533</v>
      </c>
    </row>
    <row r="536" spans="1:6" x14ac:dyDescent="0.25">
      <c r="A536" s="4">
        <v>2</v>
      </c>
      <c r="B536" s="4">
        <v>1110</v>
      </c>
      <c r="D536" s="4">
        <v>1</v>
      </c>
      <c r="E536" s="4">
        <v>1110</v>
      </c>
      <c r="F536" s="4">
        <v>534</v>
      </c>
    </row>
    <row r="537" spans="1:6" x14ac:dyDescent="0.25">
      <c r="A537" s="4">
        <v>2</v>
      </c>
      <c r="B537" s="4">
        <v>503</v>
      </c>
      <c r="D537" s="4">
        <v>1</v>
      </c>
      <c r="E537" s="4">
        <v>503</v>
      </c>
      <c r="F537" s="4">
        <v>535</v>
      </c>
    </row>
    <row r="538" spans="1:6" x14ac:dyDescent="0.25">
      <c r="A538" s="4">
        <v>2</v>
      </c>
      <c r="B538" s="4">
        <v>82</v>
      </c>
      <c r="D538" s="4">
        <v>1</v>
      </c>
      <c r="E538" s="4">
        <v>82</v>
      </c>
      <c r="F538" s="4">
        <v>536</v>
      </c>
    </row>
    <row r="539" spans="1:6" x14ac:dyDescent="0.25">
      <c r="A539" s="4">
        <v>2</v>
      </c>
      <c r="B539" s="4">
        <v>578</v>
      </c>
      <c r="D539" s="4">
        <v>1</v>
      </c>
      <c r="E539" s="4">
        <v>578</v>
      </c>
      <c r="F539" s="4">
        <v>537</v>
      </c>
    </row>
    <row r="540" spans="1:6" x14ac:dyDescent="0.25">
      <c r="A540" s="4">
        <v>2</v>
      </c>
      <c r="B540" s="4">
        <v>567</v>
      </c>
      <c r="D540" s="4">
        <v>1</v>
      </c>
      <c r="E540" s="4">
        <v>567</v>
      </c>
      <c r="F540" s="4">
        <v>538</v>
      </c>
    </row>
    <row r="541" spans="1:6" x14ac:dyDescent="0.25">
      <c r="A541" s="4">
        <v>2</v>
      </c>
      <c r="B541" s="4">
        <v>921</v>
      </c>
      <c r="D541" s="4">
        <v>1</v>
      </c>
      <c r="E541" s="4">
        <v>921</v>
      </c>
      <c r="F541" s="4">
        <v>539</v>
      </c>
    </row>
    <row r="542" spans="1:6" x14ac:dyDescent="0.25">
      <c r="A542" s="4">
        <v>2</v>
      </c>
      <c r="B542" s="4">
        <v>462</v>
      </c>
      <c r="D542" s="4">
        <v>1</v>
      </c>
      <c r="E542" s="4">
        <v>462</v>
      </c>
      <c r="F542" s="4">
        <v>540</v>
      </c>
    </row>
    <row r="543" spans="1:6" x14ac:dyDescent="0.25">
      <c r="A543" s="4">
        <v>2</v>
      </c>
      <c r="B543" s="4">
        <v>1354</v>
      </c>
      <c r="D543" s="4">
        <v>1</v>
      </c>
      <c r="E543" s="4">
        <v>1354</v>
      </c>
      <c r="F543" s="4">
        <v>541</v>
      </c>
    </row>
    <row r="544" spans="1:6" x14ac:dyDescent="0.25">
      <c r="A544" s="4">
        <v>2</v>
      </c>
      <c r="B544" s="4">
        <v>1178</v>
      </c>
      <c r="D544" s="4">
        <v>1</v>
      </c>
      <c r="E544" s="4">
        <v>1178</v>
      </c>
      <c r="F544" s="4">
        <v>542</v>
      </c>
    </row>
    <row r="545" spans="1:6" x14ac:dyDescent="0.25">
      <c r="A545" s="4">
        <v>2</v>
      </c>
      <c r="B545" s="4">
        <v>126</v>
      </c>
      <c r="D545" s="4">
        <v>1</v>
      </c>
      <c r="E545" s="4">
        <v>126</v>
      </c>
      <c r="F545" s="4">
        <v>543</v>
      </c>
    </row>
    <row r="546" spans="1:6" x14ac:dyDescent="0.25">
      <c r="A546" s="4">
        <v>2</v>
      </c>
      <c r="B546" s="4">
        <v>428</v>
      </c>
      <c r="D546" s="4">
        <v>1</v>
      </c>
      <c r="E546" s="4">
        <v>428</v>
      </c>
      <c r="F546" s="4">
        <v>544</v>
      </c>
    </row>
    <row r="547" spans="1:6" x14ac:dyDescent="0.25">
      <c r="A547" s="4">
        <v>2</v>
      </c>
      <c r="B547" s="4">
        <v>806</v>
      </c>
      <c r="D547" s="4">
        <v>1</v>
      </c>
      <c r="E547" s="4">
        <v>806</v>
      </c>
      <c r="F547" s="4">
        <v>545</v>
      </c>
    </row>
    <row r="548" spans="1:6" x14ac:dyDescent="0.25">
      <c r="A548" s="4">
        <v>2</v>
      </c>
      <c r="B548" s="4">
        <v>987</v>
      </c>
      <c r="D548" s="4">
        <v>1</v>
      </c>
      <c r="E548" s="4">
        <v>987</v>
      </c>
      <c r="F548" s="4">
        <v>546</v>
      </c>
    </row>
    <row r="549" spans="1:6" x14ac:dyDescent="0.25">
      <c r="A549" s="4">
        <v>2</v>
      </c>
      <c r="B549" s="4">
        <v>1096</v>
      </c>
      <c r="D549" s="4">
        <v>1</v>
      </c>
      <c r="E549" s="4">
        <v>1096</v>
      </c>
      <c r="F549" s="4">
        <v>547</v>
      </c>
    </row>
    <row r="550" spans="1:6" x14ac:dyDescent="0.25">
      <c r="A550" s="4">
        <v>2</v>
      </c>
      <c r="B550" s="4">
        <v>164</v>
      </c>
      <c r="D550" s="4">
        <v>1</v>
      </c>
      <c r="E550" s="4">
        <v>164</v>
      </c>
      <c r="F550" s="4">
        <v>548</v>
      </c>
    </row>
    <row r="551" spans="1:6" x14ac:dyDescent="0.25">
      <c r="A551" s="4">
        <v>2</v>
      </c>
      <c r="B551" s="4">
        <v>695</v>
      </c>
      <c r="D551" s="4">
        <v>1</v>
      </c>
      <c r="E551" s="4">
        <v>695</v>
      </c>
      <c r="F551" s="4">
        <v>549</v>
      </c>
    </row>
    <row r="552" spans="1:6" x14ac:dyDescent="0.25">
      <c r="A552" s="4">
        <v>2</v>
      </c>
      <c r="B552" s="4">
        <v>1303</v>
      </c>
      <c r="D552" s="4">
        <v>1</v>
      </c>
      <c r="E552" s="4">
        <v>1303</v>
      </c>
      <c r="F552" s="4">
        <v>550</v>
      </c>
    </row>
    <row r="553" spans="1:6" x14ac:dyDescent="0.25">
      <c r="A553" s="4">
        <v>2</v>
      </c>
      <c r="B553" s="4">
        <v>99</v>
      </c>
      <c r="D553" s="4">
        <v>1</v>
      </c>
      <c r="E553" s="4">
        <v>99</v>
      </c>
      <c r="F553" s="4">
        <v>551</v>
      </c>
    </row>
    <row r="554" spans="1:6" x14ac:dyDescent="0.25">
      <c r="A554" s="4">
        <v>2</v>
      </c>
      <c r="B554" s="4">
        <v>1173</v>
      </c>
      <c r="D554" s="4">
        <v>1</v>
      </c>
      <c r="E554" s="4">
        <v>1173</v>
      </c>
      <c r="F554" s="4">
        <v>552</v>
      </c>
    </row>
    <row r="555" spans="1:6" x14ac:dyDescent="0.25">
      <c r="A555" s="4">
        <v>2</v>
      </c>
      <c r="B555" s="4">
        <v>286</v>
      </c>
      <c r="D555" s="4">
        <v>1</v>
      </c>
      <c r="E555" s="4">
        <v>286</v>
      </c>
      <c r="F555" s="4">
        <v>553</v>
      </c>
    </row>
    <row r="556" spans="1:6" x14ac:dyDescent="0.25">
      <c r="A556" s="4">
        <v>2</v>
      </c>
      <c r="B556" s="4">
        <v>465</v>
      </c>
      <c r="D556" s="4">
        <v>1</v>
      </c>
      <c r="E556" s="4">
        <v>465</v>
      </c>
      <c r="F556" s="4">
        <v>554</v>
      </c>
    </row>
    <row r="557" spans="1:6" x14ac:dyDescent="0.25">
      <c r="A557" s="4">
        <v>2</v>
      </c>
      <c r="B557" s="4">
        <v>577</v>
      </c>
      <c r="D557" s="4">
        <v>1</v>
      </c>
      <c r="E557" s="4">
        <v>577</v>
      </c>
      <c r="F557" s="4">
        <v>555</v>
      </c>
    </row>
    <row r="558" spans="1:6" x14ac:dyDescent="0.25">
      <c r="A558" s="4">
        <v>2</v>
      </c>
      <c r="B558" s="4">
        <v>692</v>
      </c>
      <c r="D558" s="4">
        <v>1</v>
      </c>
      <c r="E558" s="4">
        <v>692</v>
      </c>
      <c r="F558" s="4">
        <v>556</v>
      </c>
    </row>
    <row r="559" spans="1:6" x14ac:dyDescent="0.25">
      <c r="A559" s="4">
        <v>2</v>
      </c>
      <c r="B559" s="4">
        <v>243</v>
      </c>
      <c r="D559" s="4">
        <v>1</v>
      </c>
      <c r="E559" s="4">
        <v>243</v>
      </c>
      <c r="F559" s="4">
        <v>557</v>
      </c>
    </row>
    <row r="560" spans="1:6" x14ac:dyDescent="0.25">
      <c r="A560" s="4">
        <v>2</v>
      </c>
      <c r="B560" s="4">
        <v>593</v>
      </c>
      <c r="D560" s="4">
        <v>1</v>
      </c>
      <c r="E560" s="4">
        <v>593</v>
      </c>
      <c r="F560" s="4">
        <v>558</v>
      </c>
    </row>
    <row r="561" spans="1:6" x14ac:dyDescent="0.25">
      <c r="A561" s="4">
        <v>2</v>
      </c>
      <c r="B561" s="4">
        <v>1030</v>
      </c>
      <c r="D561" s="4">
        <v>1</v>
      </c>
      <c r="E561" s="4">
        <v>1030</v>
      </c>
      <c r="F561" s="4">
        <v>559</v>
      </c>
    </row>
    <row r="562" spans="1:6" x14ac:dyDescent="0.25">
      <c r="A562" s="4">
        <v>2</v>
      </c>
      <c r="B562" s="4">
        <v>1208</v>
      </c>
      <c r="D562" s="4">
        <v>1</v>
      </c>
      <c r="E562" s="4">
        <v>1208</v>
      </c>
      <c r="F562" s="4">
        <v>560</v>
      </c>
    </row>
    <row r="563" spans="1:6" x14ac:dyDescent="0.25">
      <c r="A563" s="4">
        <v>2</v>
      </c>
      <c r="B563" s="4">
        <v>850</v>
      </c>
      <c r="D563" s="4">
        <v>1</v>
      </c>
      <c r="E563" s="4">
        <v>850</v>
      </c>
      <c r="F563" s="4">
        <v>561</v>
      </c>
    </row>
    <row r="564" spans="1:6" x14ac:dyDescent="0.25">
      <c r="A564" s="4">
        <v>2</v>
      </c>
      <c r="B564" s="4">
        <v>1116</v>
      </c>
      <c r="D564" s="4">
        <v>1</v>
      </c>
      <c r="E564" s="4">
        <v>1116</v>
      </c>
      <c r="F564" s="4">
        <v>562</v>
      </c>
    </row>
    <row r="565" spans="1:6" x14ac:dyDescent="0.25">
      <c r="A565" s="4">
        <v>2</v>
      </c>
      <c r="B565" s="4">
        <v>228</v>
      </c>
      <c r="D565" s="4">
        <v>1</v>
      </c>
      <c r="E565" s="4">
        <v>228</v>
      </c>
      <c r="F565" s="4">
        <v>563</v>
      </c>
    </row>
    <row r="566" spans="1:6" x14ac:dyDescent="0.25">
      <c r="A566" s="4">
        <v>2</v>
      </c>
      <c r="B566" s="4">
        <v>173</v>
      </c>
      <c r="D566" s="4">
        <v>1</v>
      </c>
      <c r="E566" s="4">
        <v>173</v>
      </c>
      <c r="F566" s="4">
        <v>564</v>
      </c>
    </row>
    <row r="567" spans="1:6" x14ac:dyDescent="0.25">
      <c r="A567" s="4">
        <v>2</v>
      </c>
      <c r="B567" s="4">
        <v>703</v>
      </c>
      <c r="D567" s="4">
        <v>1</v>
      </c>
      <c r="E567" s="4">
        <v>703</v>
      </c>
      <c r="F567" s="4">
        <v>565</v>
      </c>
    </row>
    <row r="568" spans="1:6" x14ac:dyDescent="0.25">
      <c r="A568" s="4">
        <v>2</v>
      </c>
      <c r="B568" s="4">
        <v>886</v>
      </c>
      <c r="D568" s="4">
        <v>1</v>
      </c>
      <c r="E568" s="4">
        <v>886</v>
      </c>
      <c r="F568" s="4">
        <v>566</v>
      </c>
    </row>
    <row r="569" spans="1:6" x14ac:dyDescent="0.25">
      <c r="A569" s="4">
        <v>2</v>
      </c>
      <c r="B569" s="4">
        <v>68</v>
      </c>
      <c r="D569" s="4">
        <v>1</v>
      </c>
      <c r="E569" s="4">
        <v>68</v>
      </c>
      <c r="F569" s="4">
        <v>567</v>
      </c>
    </row>
    <row r="570" spans="1:6" x14ac:dyDescent="0.25">
      <c r="A570" s="4">
        <v>2</v>
      </c>
      <c r="B570" s="4">
        <v>860</v>
      </c>
      <c r="D570" s="4">
        <v>1</v>
      </c>
      <c r="E570" s="4">
        <v>860</v>
      </c>
      <c r="F570" s="4">
        <v>568</v>
      </c>
    </row>
    <row r="571" spans="1:6" x14ac:dyDescent="0.25">
      <c r="A571" s="4">
        <v>2</v>
      </c>
      <c r="B571" s="4">
        <v>216</v>
      </c>
      <c r="D571" s="4">
        <v>1</v>
      </c>
      <c r="E571" s="4">
        <v>216</v>
      </c>
      <c r="F571" s="4">
        <v>569</v>
      </c>
    </row>
    <row r="572" spans="1:6" x14ac:dyDescent="0.25">
      <c r="A572" s="4">
        <v>2</v>
      </c>
      <c r="B572" s="4">
        <v>1344</v>
      </c>
      <c r="D572" s="4">
        <v>1</v>
      </c>
      <c r="E572" s="4">
        <v>1344</v>
      </c>
      <c r="F572" s="4">
        <v>570</v>
      </c>
    </row>
    <row r="573" spans="1:6" x14ac:dyDescent="0.25">
      <c r="A573" s="4">
        <v>2</v>
      </c>
      <c r="B573" s="4">
        <v>1129</v>
      </c>
      <c r="D573" s="4">
        <v>1</v>
      </c>
      <c r="E573" s="4">
        <v>1129</v>
      </c>
      <c r="F573" s="4">
        <v>571</v>
      </c>
    </row>
    <row r="574" spans="1:6" x14ac:dyDescent="0.25">
      <c r="A574" s="4">
        <v>2</v>
      </c>
      <c r="B574" s="4">
        <v>794</v>
      </c>
      <c r="D574" s="4">
        <v>1</v>
      </c>
      <c r="E574" s="4">
        <v>794</v>
      </c>
      <c r="F574" s="4">
        <v>572</v>
      </c>
    </row>
    <row r="575" spans="1:6" x14ac:dyDescent="0.25">
      <c r="A575" s="4">
        <v>2</v>
      </c>
      <c r="B575" s="4">
        <v>1267</v>
      </c>
      <c r="D575" s="4">
        <v>1</v>
      </c>
      <c r="E575" s="4">
        <v>1267</v>
      </c>
      <c r="F575" s="4">
        <v>573</v>
      </c>
    </row>
    <row r="576" spans="1:6" x14ac:dyDescent="0.25">
      <c r="A576" s="4">
        <v>2</v>
      </c>
      <c r="B576" s="4">
        <v>487</v>
      </c>
      <c r="D576" s="4">
        <v>1</v>
      </c>
      <c r="E576" s="4">
        <v>487</v>
      </c>
      <c r="F576" s="4">
        <v>574</v>
      </c>
    </row>
    <row r="577" spans="1:6" x14ac:dyDescent="0.25">
      <c r="A577" s="4">
        <v>2</v>
      </c>
      <c r="B577" s="4">
        <v>1361</v>
      </c>
      <c r="D577" s="4">
        <v>1</v>
      </c>
      <c r="E577" s="4">
        <v>1361</v>
      </c>
      <c r="F577" s="4">
        <v>575</v>
      </c>
    </row>
    <row r="578" spans="1:6" x14ac:dyDescent="0.25">
      <c r="A578" s="4">
        <v>2</v>
      </c>
      <c r="B578" s="4">
        <v>1187</v>
      </c>
      <c r="D578" s="4">
        <v>1</v>
      </c>
      <c r="E578" s="4">
        <v>1187</v>
      </c>
      <c r="F578" s="4">
        <v>576</v>
      </c>
    </row>
    <row r="579" spans="1:6" x14ac:dyDescent="0.25">
      <c r="A579" s="4">
        <v>2</v>
      </c>
      <c r="B579" s="4">
        <v>767</v>
      </c>
      <c r="D579" s="4">
        <v>1</v>
      </c>
      <c r="E579" s="4">
        <v>767</v>
      </c>
      <c r="F579" s="4">
        <v>577</v>
      </c>
    </row>
    <row r="580" spans="1:6" x14ac:dyDescent="0.25">
      <c r="A580" s="4">
        <v>2</v>
      </c>
      <c r="B580" s="4">
        <v>12</v>
      </c>
      <c r="D580" s="4">
        <v>1</v>
      </c>
      <c r="E580" s="4">
        <v>12</v>
      </c>
      <c r="F580" s="4">
        <v>578</v>
      </c>
    </row>
    <row r="581" spans="1:6" x14ac:dyDescent="0.25">
      <c r="A581" s="4">
        <v>2</v>
      </c>
      <c r="B581" s="4">
        <v>1298</v>
      </c>
      <c r="D581" s="4">
        <v>1</v>
      </c>
      <c r="E581" s="4">
        <v>1298</v>
      </c>
      <c r="F581" s="4">
        <v>579</v>
      </c>
    </row>
    <row r="582" spans="1:6" x14ac:dyDescent="0.25">
      <c r="A582" s="4">
        <v>2</v>
      </c>
      <c r="B582" s="4">
        <v>586</v>
      </c>
      <c r="D582" s="4">
        <v>1</v>
      </c>
      <c r="E582" s="4">
        <v>586</v>
      </c>
      <c r="F582" s="4">
        <v>580</v>
      </c>
    </row>
    <row r="583" spans="1:6" x14ac:dyDescent="0.25">
      <c r="A583" s="4">
        <v>2</v>
      </c>
      <c r="B583" s="4">
        <v>782</v>
      </c>
      <c r="D583" s="4">
        <v>1</v>
      </c>
      <c r="E583" s="4">
        <v>782</v>
      </c>
      <c r="F583" s="4">
        <v>581</v>
      </c>
    </row>
    <row r="584" spans="1:6" x14ac:dyDescent="0.25">
      <c r="A584" s="4">
        <v>2</v>
      </c>
      <c r="B584" s="4">
        <v>452</v>
      </c>
      <c r="D584" s="4">
        <v>1</v>
      </c>
      <c r="E584" s="4">
        <v>452</v>
      </c>
      <c r="F584" s="4">
        <v>582</v>
      </c>
    </row>
    <row r="585" spans="1:6" x14ac:dyDescent="0.25">
      <c r="A585" s="4">
        <v>2</v>
      </c>
      <c r="B585" s="4">
        <v>1296</v>
      </c>
      <c r="D585" s="4">
        <v>1</v>
      </c>
      <c r="E585" s="4">
        <v>1296</v>
      </c>
      <c r="F585" s="4">
        <v>583</v>
      </c>
    </row>
    <row r="586" spans="1:6" x14ac:dyDescent="0.25">
      <c r="A586" s="4">
        <v>2</v>
      </c>
      <c r="B586" s="4">
        <v>355</v>
      </c>
      <c r="D586" s="4">
        <v>1</v>
      </c>
      <c r="E586" s="4">
        <v>355</v>
      </c>
      <c r="F586" s="4">
        <v>584</v>
      </c>
    </row>
    <row r="587" spans="1:6" x14ac:dyDescent="0.25">
      <c r="A587" s="4">
        <v>2</v>
      </c>
      <c r="B587" s="4">
        <v>969</v>
      </c>
      <c r="D587" s="4">
        <v>1</v>
      </c>
      <c r="E587" s="4">
        <v>969</v>
      </c>
      <c r="F587" s="4">
        <v>585</v>
      </c>
    </row>
    <row r="588" spans="1:6" x14ac:dyDescent="0.25">
      <c r="A588" s="4">
        <v>2</v>
      </c>
      <c r="B588" s="4">
        <v>486</v>
      </c>
      <c r="D588" s="4">
        <v>1</v>
      </c>
      <c r="E588" s="4">
        <v>486</v>
      </c>
      <c r="F588" s="4">
        <v>586</v>
      </c>
    </row>
    <row r="589" spans="1:6" x14ac:dyDescent="0.25">
      <c r="A589" s="4">
        <v>2</v>
      </c>
      <c r="B589" s="4">
        <v>1111</v>
      </c>
      <c r="D589" s="4">
        <v>1</v>
      </c>
      <c r="E589" s="4">
        <v>1111</v>
      </c>
      <c r="F589" s="4">
        <v>587</v>
      </c>
    </row>
    <row r="590" spans="1:6" x14ac:dyDescent="0.25">
      <c r="A590" s="4">
        <v>2</v>
      </c>
      <c r="B590" s="4">
        <v>905</v>
      </c>
      <c r="D590" s="4">
        <v>1</v>
      </c>
      <c r="E590" s="4">
        <v>905</v>
      </c>
      <c r="F590" s="4">
        <v>588</v>
      </c>
    </row>
    <row r="591" spans="1:6" x14ac:dyDescent="0.25">
      <c r="A591" s="4">
        <v>2</v>
      </c>
      <c r="B591" s="4">
        <v>468</v>
      </c>
      <c r="D591" s="4">
        <v>1</v>
      </c>
      <c r="E591" s="4">
        <v>468</v>
      </c>
      <c r="F591" s="4">
        <v>589</v>
      </c>
    </row>
    <row r="592" spans="1:6" x14ac:dyDescent="0.25">
      <c r="A592" s="4">
        <v>2</v>
      </c>
      <c r="B592" s="4">
        <v>169</v>
      </c>
      <c r="D592" s="4">
        <v>1</v>
      </c>
      <c r="E592" s="4">
        <v>169</v>
      </c>
      <c r="F592" s="4">
        <v>590</v>
      </c>
    </row>
    <row r="593" spans="1:6" x14ac:dyDescent="0.25">
      <c r="A593" s="4">
        <v>2</v>
      </c>
      <c r="B593" s="4">
        <v>587</v>
      </c>
      <c r="D593" s="4">
        <v>1</v>
      </c>
      <c r="E593" s="4">
        <v>587</v>
      </c>
      <c r="F593" s="4">
        <v>591</v>
      </c>
    </row>
    <row r="594" spans="1:6" x14ac:dyDescent="0.25">
      <c r="A594" s="4">
        <v>2</v>
      </c>
      <c r="B594" s="4">
        <v>538</v>
      </c>
      <c r="D594" s="4">
        <v>1</v>
      </c>
      <c r="E594" s="4">
        <v>538</v>
      </c>
      <c r="F594" s="4">
        <v>592</v>
      </c>
    </row>
    <row r="595" spans="1:6" x14ac:dyDescent="0.25">
      <c r="A595" s="4">
        <v>2</v>
      </c>
      <c r="B595" s="4">
        <v>974</v>
      </c>
      <c r="D595" s="4">
        <v>1</v>
      </c>
      <c r="E595" s="4">
        <v>974</v>
      </c>
      <c r="F595" s="4">
        <v>593</v>
      </c>
    </row>
    <row r="596" spans="1:6" x14ac:dyDescent="0.25">
      <c r="A596" s="4">
        <v>2</v>
      </c>
      <c r="B596" s="4">
        <v>680</v>
      </c>
      <c r="D596" s="4">
        <v>1</v>
      </c>
      <c r="E596" s="4">
        <v>680</v>
      </c>
      <c r="F596" s="4">
        <v>594</v>
      </c>
    </row>
    <row r="597" spans="1:6" x14ac:dyDescent="0.25">
      <c r="A597" s="4">
        <v>2</v>
      </c>
      <c r="B597" s="4">
        <v>253</v>
      </c>
      <c r="D597" s="4">
        <v>1</v>
      </c>
      <c r="E597" s="4">
        <v>253</v>
      </c>
      <c r="F597" s="4">
        <v>595</v>
      </c>
    </row>
    <row r="598" spans="1:6" x14ac:dyDescent="0.25">
      <c r="A598" s="4">
        <v>2</v>
      </c>
      <c r="B598" s="4">
        <v>933</v>
      </c>
      <c r="D598" s="4">
        <v>1</v>
      </c>
      <c r="E598" s="4">
        <v>933</v>
      </c>
      <c r="F598" s="4">
        <v>596</v>
      </c>
    </row>
    <row r="599" spans="1:6" x14ac:dyDescent="0.25">
      <c r="A599" s="4">
        <v>2</v>
      </c>
      <c r="B599" s="4">
        <v>610</v>
      </c>
      <c r="D599" s="4">
        <v>1</v>
      </c>
      <c r="E599" s="4">
        <v>610</v>
      </c>
      <c r="F599" s="4">
        <v>597</v>
      </c>
    </row>
    <row r="600" spans="1:6" x14ac:dyDescent="0.25">
      <c r="A600" s="4">
        <v>2</v>
      </c>
      <c r="B600" s="4">
        <v>877</v>
      </c>
      <c r="D600" s="4">
        <v>1</v>
      </c>
      <c r="E600" s="4">
        <v>877</v>
      </c>
      <c r="F600" s="4">
        <v>598</v>
      </c>
    </row>
    <row r="601" spans="1:6" x14ac:dyDescent="0.25">
      <c r="A601" s="4">
        <v>2</v>
      </c>
      <c r="B601" s="4">
        <v>997</v>
      </c>
      <c r="D601" s="4">
        <v>1</v>
      </c>
      <c r="E601" s="4">
        <v>997</v>
      </c>
      <c r="F601" s="4">
        <v>599</v>
      </c>
    </row>
    <row r="602" spans="1:6" x14ac:dyDescent="0.25">
      <c r="A602" s="4">
        <v>2</v>
      </c>
      <c r="B602" s="4">
        <v>1132</v>
      </c>
      <c r="D602" s="4">
        <v>1</v>
      </c>
      <c r="E602" s="4">
        <v>1132</v>
      </c>
      <c r="F602" s="4">
        <v>600</v>
      </c>
    </row>
    <row r="603" spans="1:6" x14ac:dyDescent="0.25">
      <c r="A603" s="4">
        <v>2</v>
      </c>
      <c r="B603" s="4">
        <v>40</v>
      </c>
      <c r="D603" s="4">
        <v>1</v>
      </c>
      <c r="E603" s="4">
        <v>40</v>
      </c>
      <c r="F603" s="4">
        <v>601</v>
      </c>
    </row>
    <row r="604" spans="1:6" x14ac:dyDescent="0.25">
      <c r="A604" s="4">
        <v>2</v>
      </c>
      <c r="B604" s="4">
        <v>1171</v>
      </c>
      <c r="D604" s="4">
        <v>1</v>
      </c>
      <c r="E604" s="4">
        <v>1171</v>
      </c>
      <c r="F604" s="4">
        <v>602</v>
      </c>
    </row>
    <row r="605" spans="1:6" x14ac:dyDescent="0.25">
      <c r="A605" s="4">
        <v>2</v>
      </c>
      <c r="B605" s="4">
        <v>279</v>
      </c>
      <c r="D605" s="4">
        <v>1</v>
      </c>
      <c r="E605" s="4">
        <v>279</v>
      </c>
      <c r="F605" s="4">
        <v>603</v>
      </c>
    </row>
    <row r="606" spans="1:6" x14ac:dyDescent="0.25">
      <c r="A606" s="4">
        <v>2</v>
      </c>
      <c r="B606" s="4">
        <v>603</v>
      </c>
      <c r="D606" s="4">
        <v>1</v>
      </c>
      <c r="E606" s="4">
        <v>603</v>
      </c>
      <c r="F606" s="4">
        <v>604</v>
      </c>
    </row>
    <row r="607" spans="1:6" x14ac:dyDescent="0.25">
      <c r="A607" s="4">
        <v>2</v>
      </c>
      <c r="B607" s="4">
        <v>1145</v>
      </c>
      <c r="D607" s="4">
        <v>1</v>
      </c>
      <c r="E607" s="4">
        <v>1145</v>
      </c>
      <c r="F607" s="4">
        <v>605</v>
      </c>
    </row>
    <row r="608" spans="1:6" x14ac:dyDescent="0.25">
      <c r="A608" s="4">
        <v>2</v>
      </c>
      <c r="B608" s="4">
        <v>527</v>
      </c>
      <c r="D608" s="4">
        <v>1</v>
      </c>
      <c r="E608" s="4">
        <v>527</v>
      </c>
      <c r="F608" s="4">
        <v>606</v>
      </c>
    </row>
    <row r="609" spans="1:6" x14ac:dyDescent="0.25">
      <c r="A609" s="4">
        <v>2</v>
      </c>
      <c r="B609" s="4">
        <v>88</v>
      </c>
      <c r="D609" s="4">
        <v>1</v>
      </c>
      <c r="E609" s="4">
        <v>88</v>
      </c>
      <c r="F609" s="4">
        <v>607</v>
      </c>
    </row>
    <row r="610" spans="1:6" x14ac:dyDescent="0.25">
      <c r="A610" s="4">
        <v>2</v>
      </c>
      <c r="B610" s="4">
        <v>714</v>
      </c>
      <c r="D610" s="4">
        <v>1</v>
      </c>
      <c r="E610" s="4">
        <v>714</v>
      </c>
      <c r="F610" s="4">
        <v>608</v>
      </c>
    </row>
    <row r="611" spans="1:6" x14ac:dyDescent="0.25">
      <c r="A611" s="4">
        <v>2</v>
      </c>
      <c r="B611" s="4">
        <v>1064</v>
      </c>
      <c r="D611" s="4">
        <v>1</v>
      </c>
      <c r="E611" s="4">
        <v>1064</v>
      </c>
      <c r="F611" s="4">
        <v>609</v>
      </c>
    </row>
    <row r="612" spans="1:6" x14ac:dyDescent="0.25">
      <c r="A612" s="4">
        <v>2</v>
      </c>
      <c r="B612" s="4">
        <v>314</v>
      </c>
      <c r="D612" s="4">
        <v>1</v>
      </c>
      <c r="E612" s="4">
        <v>314</v>
      </c>
      <c r="F612" s="4">
        <v>610</v>
      </c>
    </row>
    <row r="613" spans="1:6" x14ac:dyDescent="0.25">
      <c r="A613" s="4">
        <v>2</v>
      </c>
      <c r="B613" s="4">
        <v>1133</v>
      </c>
      <c r="D613" s="4">
        <v>1</v>
      </c>
      <c r="E613" s="4">
        <v>1133</v>
      </c>
      <c r="F613" s="4">
        <v>611</v>
      </c>
    </row>
    <row r="614" spans="1:6" x14ac:dyDescent="0.25">
      <c r="A614" s="4">
        <v>2</v>
      </c>
      <c r="B614" s="4">
        <v>293</v>
      </c>
      <c r="D614" s="4">
        <v>1</v>
      </c>
      <c r="E614" s="4">
        <v>293</v>
      </c>
      <c r="F614" s="4">
        <v>612</v>
      </c>
    </row>
    <row r="615" spans="1:6" x14ac:dyDescent="0.25">
      <c r="A615" s="4">
        <v>2</v>
      </c>
      <c r="B615" s="4">
        <v>1230</v>
      </c>
      <c r="D615" s="4">
        <v>1</v>
      </c>
      <c r="E615" s="4">
        <v>1230</v>
      </c>
      <c r="F615" s="4">
        <v>613</v>
      </c>
    </row>
    <row r="616" spans="1:6" x14ac:dyDescent="0.25">
      <c r="A616" s="4">
        <v>2</v>
      </c>
      <c r="B616" s="4">
        <v>57</v>
      </c>
      <c r="D616" s="4">
        <v>1</v>
      </c>
      <c r="E616" s="4">
        <v>57</v>
      </c>
      <c r="F616" s="4">
        <v>614</v>
      </c>
    </row>
    <row r="617" spans="1:6" x14ac:dyDescent="0.25">
      <c r="A617" s="4">
        <v>2</v>
      </c>
      <c r="B617" s="4">
        <v>535</v>
      </c>
      <c r="D617" s="4">
        <v>1</v>
      </c>
      <c r="E617" s="4">
        <v>535</v>
      </c>
      <c r="F617" s="4">
        <v>615</v>
      </c>
    </row>
    <row r="618" spans="1:6" x14ac:dyDescent="0.25">
      <c r="A618" s="4">
        <v>2</v>
      </c>
      <c r="B618" s="4">
        <v>715</v>
      </c>
      <c r="D618" s="4">
        <v>1</v>
      </c>
      <c r="E618" s="4">
        <v>715</v>
      </c>
      <c r="F618" s="4">
        <v>616</v>
      </c>
    </row>
    <row r="619" spans="1:6" x14ac:dyDescent="0.25">
      <c r="A619" s="4">
        <v>2</v>
      </c>
      <c r="B619" s="4">
        <v>1337</v>
      </c>
      <c r="D619" s="4">
        <v>1</v>
      </c>
      <c r="E619" s="4">
        <v>1337</v>
      </c>
      <c r="F619" s="4">
        <v>617</v>
      </c>
    </row>
    <row r="620" spans="1:6" x14ac:dyDescent="0.25">
      <c r="A620" s="4">
        <v>2</v>
      </c>
      <c r="B620" s="4">
        <v>225</v>
      </c>
      <c r="D620" s="4">
        <v>1</v>
      </c>
      <c r="E620" s="4">
        <v>225</v>
      </c>
      <c r="F620" s="4">
        <v>618</v>
      </c>
    </row>
    <row r="621" spans="1:6" x14ac:dyDescent="0.25">
      <c r="A621" s="4">
        <v>2</v>
      </c>
      <c r="B621" s="4">
        <v>1094</v>
      </c>
      <c r="D621" s="4">
        <v>1</v>
      </c>
      <c r="E621" s="4">
        <v>1094</v>
      </c>
      <c r="F621" s="4">
        <v>619</v>
      </c>
    </row>
    <row r="622" spans="1:6" x14ac:dyDescent="0.25">
      <c r="A622" s="4">
        <v>2</v>
      </c>
      <c r="B622" s="4">
        <v>780</v>
      </c>
      <c r="D622" s="4">
        <v>1</v>
      </c>
      <c r="E622" s="4">
        <v>780</v>
      </c>
      <c r="F622" s="4">
        <v>620</v>
      </c>
    </row>
    <row r="623" spans="1:6" x14ac:dyDescent="0.25">
      <c r="A623" s="4">
        <v>2</v>
      </c>
      <c r="B623" s="4">
        <v>1345</v>
      </c>
      <c r="D623" s="4">
        <v>1</v>
      </c>
      <c r="E623" s="4">
        <v>1345</v>
      </c>
      <c r="F623" s="4">
        <v>621</v>
      </c>
    </row>
    <row r="624" spans="1:6" x14ac:dyDescent="0.25">
      <c r="A624" s="4">
        <v>2</v>
      </c>
      <c r="B624" s="4">
        <v>374</v>
      </c>
      <c r="D624" s="4">
        <v>1</v>
      </c>
      <c r="E624" s="4">
        <v>374</v>
      </c>
      <c r="F624" s="4">
        <v>622</v>
      </c>
    </row>
    <row r="625" spans="1:6" x14ac:dyDescent="0.25">
      <c r="A625" s="4">
        <v>2</v>
      </c>
      <c r="B625" s="4">
        <v>887</v>
      </c>
      <c r="D625" s="4">
        <v>1</v>
      </c>
      <c r="E625" s="4">
        <v>887</v>
      </c>
      <c r="F625" s="4">
        <v>623</v>
      </c>
    </row>
    <row r="626" spans="1:6" x14ac:dyDescent="0.25">
      <c r="A626" s="4">
        <v>2</v>
      </c>
      <c r="B626" s="4">
        <v>1225</v>
      </c>
      <c r="D626" s="4">
        <v>1</v>
      </c>
      <c r="E626" s="4">
        <v>1225</v>
      </c>
      <c r="F626" s="4">
        <v>624</v>
      </c>
    </row>
    <row r="627" spans="1:6" x14ac:dyDescent="0.25">
      <c r="A627" s="4">
        <v>2</v>
      </c>
      <c r="B627" s="4">
        <v>1362</v>
      </c>
      <c r="D627" s="4">
        <v>1</v>
      </c>
      <c r="E627" s="4">
        <v>1362</v>
      </c>
      <c r="F627" s="4">
        <v>625</v>
      </c>
    </row>
    <row r="628" spans="1:6" x14ac:dyDescent="0.25">
      <c r="A628" s="4">
        <v>2</v>
      </c>
      <c r="B628" s="4">
        <v>763</v>
      </c>
      <c r="D628" s="4">
        <v>1</v>
      </c>
      <c r="E628" s="4">
        <v>763</v>
      </c>
      <c r="F628" s="4">
        <v>626</v>
      </c>
    </row>
    <row r="629" spans="1:6" x14ac:dyDescent="0.25">
      <c r="A629" s="4">
        <v>2</v>
      </c>
      <c r="B629" s="4">
        <v>375</v>
      </c>
      <c r="D629" s="4">
        <v>1</v>
      </c>
      <c r="E629" s="4">
        <v>375</v>
      </c>
      <c r="F629" s="4">
        <v>627</v>
      </c>
    </row>
    <row r="630" spans="1:6" x14ac:dyDescent="0.25">
      <c r="A630" s="4">
        <v>2</v>
      </c>
      <c r="B630" s="4">
        <v>711</v>
      </c>
      <c r="D630" s="4">
        <v>1</v>
      </c>
      <c r="E630" s="4">
        <v>711</v>
      </c>
      <c r="F630" s="4">
        <v>628</v>
      </c>
    </row>
    <row r="631" spans="1:6" x14ac:dyDescent="0.25">
      <c r="A631" s="4">
        <v>2</v>
      </c>
      <c r="B631" s="4">
        <v>686</v>
      </c>
      <c r="D631" s="4">
        <v>1</v>
      </c>
      <c r="E631" s="4">
        <v>686</v>
      </c>
      <c r="F631" s="4">
        <v>629</v>
      </c>
    </row>
    <row r="632" spans="1:6" x14ac:dyDescent="0.25">
      <c r="A632" s="4">
        <v>2</v>
      </c>
      <c r="B632" s="4">
        <v>841</v>
      </c>
      <c r="D632" s="4">
        <v>1</v>
      </c>
      <c r="E632" s="4">
        <v>841</v>
      </c>
      <c r="F632" s="4">
        <v>630</v>
      </c>
    </row>
    <row r="633" spans="1:6" x14ac:dyDescent="0.25">
      <c r="A633" s="4">
        <v>2</v>
      </c>
      <c r="B633" s="4">
        <v>9</v>
      </c>
      <c r="D633" s="4">
        <v>1</v>
      </c>
      <c r="E633" s="4">
        <v>9</v>
      </c>
      <c r="F633" s="4">
        <v>631</v>
      </c>
    </row>
    <row r="634" spans="1:6" x14ac:dyDescent="0.25">
      <c r="A634" s="4">
        <v>2</v>
      </c>
      <c r="B634" s="4">
        <v>1341</v>
      </c>
      <c r="D634" s="4">
        <v>1</v>
      </c>
      <c r="E634" s="4">
        <v>1341</v>
      </c>
      <c r="F634" s="4">
        <v>632</v>
      </c>
    </row>
    <row r="635" spans="1:6" x14ac:dyDescent="0.25">
      <c r="A635" s="4">
        <v>2</v>
      </c>
      <c r="B635" s="4">
        <v>939</v>
      </c>
      <c r="D635" s="4">
        <v>1</v>
      </c>
      <c r="E635" s="4">
        <v>939</v>
      </c>
      <c r="F635" s="4">
        <v>633</v>
      </c>
    </row>
    <row r="636" spans="1:6" x14ac:dyDescent="0.25">
      <c r="A636" s="4">
        <v>2</v>
      </c>
      <c r="B636" s="4">
        <v>1201</v>
      </c>
      <c r="D636" s="4">
        <v>1</v>
      </c>
      <c r="E636" s="4">
        <v>1201</v>
      </c>
      <c r="F636" s="4">
        <v>634</v>
      </c>
    </row>
    <row r="637" spans="1:6" x14ac:dyDescent="0.25">
      <c r="A637" s="4">
        <v>2</v>
      </c>
      <c r="B637" s="4">
        <v>1237</v>
      </c>
      <c r="D637" s="4">
        <v>1</v>
      </c>
      <c r="E637" s="4">
        <v>1237</v>
      </c>
      <c r="F637" s="4">
        <v>635</v>
      </c>
    </row>
    <row r="638" spans="1:6" x14ac:dyDescent="0.25">
      <c r="A638" s="4">
        <v>2</v>
      </c>
      <c r="B638" s="4">
        <v>1163</v>
      </c>
      <c r="D638" s="4">
        <v>1</v>
      </c>
      <c r="E638" s="4">
        <v>1163</v>
      </c>
      <c r="F638" s="4">
        <v>636</v>
      </c>
    </row>
    <row r="639" spans="1:6" x14ac:dyDescent="0.25">
      <c r="A639" s="4">
        <v>2</v>
      </c>
      <c r="B639" s="4">
        <v>496</v>
      </c>
      <c r="D639" s="4">
        <v>1</v>
      </c>
      <c r="E639" s="4">
        <v>496</v>
      </c>
      <c r="F639" s="4">
        <v>637</v>
      </c>
    </row>
    <row r="640" spans="1:6" x14ac:dyDescent="0.25">
      <c r="A640" s="4">
        <v>2</v>
      </c>
      <c r="B640" s="4">
        <v>1360</v>
      </c>
      <c r="D640" s="4">
        <v>1</v>
      </c>
      <c r="E640" s="4">
        <v>1360</v>
      </c>
      <c r="F640" s="4">
        <v>638</v>
      </c>
    </row>
    <row r="641" spans="1:6" x14ac:dyDescent="0.25">
      <c r="A641" s="4">
        <v>2</v>
      </c>
      <c r="B641" s="4">
        <v>875</v>
      </c>
      <c r="D641" s="4">
        <v>1</v>
      </c>
      <c r="E641" s="4">
        <v>875</v>
      </c>
      <c r="F641" s="4">
        <v>639</v>
      </c>
    </row>
    <row r="642" spans="1:6" x14ac:dyDescent="0.25">
      <c r="A642" s="4">
        <v>2</v>
      </c>
      <c r="B642" s="4">
        <v>1295</v>
      </c>
      <c r="D642" s="4">
        <v>1</v>
      </c>
      <c r="E642" s="4">
        <v>1295</v>
      </c>
      <c r="F642" s="4">
        <v>640</v>
      </c>
    </row>
    <row r="643" spans="1:6" x14ac:dyDescent="0.25">
      <c r="A643" s="4">
        <v>2</v>
      </c>
      <c r="B643" s="4">
        <v>1323</v>
      </c>
      <c r="D643" s="4">
        <v>1</v>
      </c>
      <c r="E643" s="4">
        <v>1323</v>
      </c>
      <c r="F643" s="4">
        <v>641</v>
      </c>
    </row>
    <row r="644" spans="1:6" x14ac:dyDescent="0.25">
      <c r="A644" s="4">
        <v>2</v>
      </c>
      <c r="B644" s="4">
        <v>1199</v>
      </c>
      <c r="D644" s="4">
        <v>1</v>
      </c>
      <c r="E644" s="4">
        <v>1199</v>
      </c>
      <c r="F644" s="4">
        <v>642</v>
      </c>
    </row>
    <row r="645" spans="1:6" x14ac:dyDescent="0.25">
      <c r="A645" s="4">
        <v>2</v>
      </c>
      <c r="B645" s="4">
        <v>663</v>
      </c>
      <c r="D645" s="4">
        <v>1</v>
      </c>
      <c r="E645" s="4">
        <v>663</v>
      </c>
      <c r="F645" s="4">
        <v>643</v>
      </c>
    </row>
    <row r="646" spans="1:6" x14ac:dyDescent="0.25">
      <c r="A646" s="4">
        <v>2</v>
      </c>
      <c r="B646" s="4">
        <v>1162</v>
      </c>
      <c r="D646" s="4">
        <v>1</v>
      </c>
      <c r="E646" s="4">
        <v>1162</v>
      </c>
      <c r="F646" s="4">
        <v>644</v>
      </c>
    </row>
    <row r="647" spans="1:6" x14ac:dyDescent="0.25">
      <c r="A647" s="4">
        <v>2</v>
      </c>
      <c r="B647" s="4">
        <v>1227</v>
      </c>
      <c r="D647" s="4">
        <v>1</v>
      </c>
      <c r="E647" s="4">
        <v>1227</v>
      </c>
      <c r="F647" s="4">
        <v>645</v>
      </c>
    </row>
    <row r="648" spans="1:6" x14ac:dyDescent="0.25">
      <c r="A648" s="4">
        <v>2</v>
      </c>
      <c r="B648" s="4">
        <v>1109</v>
      </c>
      <c r="D648" s="4">
        <v>1</v>
      </c>
      <c r="E648" s="4">
        <v>1109</v>
      </c>
      <c r="F648" s="4">
        <v>646</v>
      </c>
    </row>
    <row r="649" spans="1:6" x14ac:dyDescent="0.25">
      <c r="A649" s="4">
        <v>2</v>
      </c>
      <c r="B649" s="4">
        <v>17</v>
      </c>
      <c r="D649" s="4">
        <v>1</v>
      </c>
      <c r="E649" s="4">
        <v>17</v>
      </c>
      <c r="F649" s="4">
        <v>647</v>
      </c>
    </row>
    <row r="650" spans="1:6" x14ac:dyDescent="0.25">
      <c r="A650" s="4">
        <v>2</v>
      </c>
      <c r="B650" s="4">
        <v>43</v>
      </c>
      <c r="D650" s="4">
        <v>1</v>
      </c>
      <c r="E650" s="4">
        <v>43</v>
      </c>
      <c r="F650" s="4">
        <v>648</v>
      </c>
    </row>
    <row r="651" spans="1:6" x14ac:dyDescent="0.25">
      <c r="A651" s="4">
        <v>2</v>
      </c>
      <c r="B651" s="4">
        <v>1261</v>
      </c>
      <c r="D651" s="4">
        <v>1</v>
      </c>
      <c r="E651" s="4">
        <v>1261</v>
      </c>
      <c r="F651" s="4">
        <v>649</v>
      </c>
    </row>
    <row r="652" spans="1:6" x14ac:dyDescent="0.25">
      <c r="A652" s="4">
        <v>2</v>
      </c>
      <c r="B652" s="4">
        <v>1299</v>
      </c>
      <c r="D652" s="4">
        <v>1</v>
      </c>
      <c r="E652" s="4">
        <v>1299</v>
      </c>
      <c r="F652" s="4">
        <v>650</v>
      </c>
    </row>
    <row r="653" spans="1:6" x14ac:dyDescent="0.25">
      <c r="A653" s="4">
        <v>2</v>
      </c>
      <c r="B653" s="4">
        <v>1353</v>
      </c>
      <c r="D653" s="4">
        <v>1</v>
      </c>
      <c r="E653" s="4">
        <v>1353</v>
      </c>
      <c r="F653" s="4">
        <v>651</v>
      </c>
    </row>
    <row r="654" spans="1:6" x14ac:dyDescent="0.25">
      <c r="A654" s="4">
        <v>2</v>
      </c>
      <c r="B654" s="4">
        <v>446</v>
      </c>
      <c r="D654" s="4">
        <v>1</v>
      </c>
      <c r="E654" s="4">
        <v>446</v>
      </c>
      <c r="F654" s="4">
        <v>652</v>
      </c>
    </row>
    <row r="655" spans="1:6" x14ac:dyDescent="0.25">
      <c r="A655" s="4">
        <v>2</v>
      </c>
      <c r="B655" s="4">
        <v>774</v>
      </c>
      <c r="D655" s="4">
        <v>1</v>
      </c>
      <c r="E655" s="4">
        <v>774</v>
      </c>
      <c r="F655" s="4">
        <v>653</v>
      </c>
    </row>
    <row r="656" spans="1:6" x14ac:dyDescent="0.25">
      <c r="A656" s="4">
        <v>2</v>
      </c>
      <c r="B656" s="4">
        <v>1146</v>
      </c>
      <c r="D656" s="4">
        <v>1</v>
      </c>
      <c r="E656" s="4">
        <v>1146</v>
      </c>
      <c r="F656" s="4">
        <v>654</v>
      </c>
    </row>
    <row r="657" spans="1:6" x14ac:dyDescent="0.25">
      <c r="A657" s="4">
        <v>2</v>
      </c>
      <c r="B657" s="4">
        <v>151</v>
      </c>
      <c r="D657" s="4">
        <v>1</v>
      </c>
      <c r="E657" s="4">
        <v>151</v>
      </c>
      <c r="F657" s="4">
        <v>655</v>
      </c>
    </row>
    <row r="658" spans="1:6" x14ac:dyDescent="0.25">
      <c r="A658" s="4">
        <v>2</v>
      </c>
      <c r="B658" s="4">
        <v>972</v>
      </c>
      <c r="D658" s="4">
        <v>1</v>
      </c>
      <c r="E658" s="4">
        <v>972</v>
      </c>
      <c r="F658" s="4">
        <v>656</v>
      </c>
    </row>
    <row r="659" spans="1:6" x14ac:dyDescent="0.25">
      <c r="A659" s="4">
        <v>2</v>
      </c>
      <c r="B659" s="4">
        <v>302</v>
      </c>
      <c r="D659" s="4">
        <v>1</v>
      </c>
      <c r="E659" s="4">
        <v>302</v>
      </c>
      <c r="F659" s="4">
        <v>657</v>
      </c>
    </row>
    <row r="660" spans="1:6" x14ac:dyDescent="0.25">
      <c r="A660" s="4">
        <v>2</v>
      </c>
      <c r="B660" s="4">
        <v>282</v>
      </c>
      <c r="D660" s="4">
        <v>1</v>
      </c>
      <c r="E660" s="4">
        <v>282</v>
      </c>
      <c r="F660" s="4">
        <v>658</v>
      </c>
    </row>
    <row r="661" spans="1:6" x14ac:dyDescent="0.25">
      <c r="A661" s="4">
        <v>2</v>
      </c>
      <c r="B661" s="4">
        <v>1155</v>
      </c>
      <c r="D661" s="4">
        <v>1</v>
      </c>
      <c r="E661" s="4">
        <v>1155</v>
      </c>
      <c r="F661" s="4">
        <v>659</v>
      </c>
    </row>
    <row r="662" spans="1:6" x14ac:dyDescent="0.25">
      <c r="A662" s="4">
        <v>2</v>
      </c>
      <c r="B662" s="4">
        <v>582</v>
      </c>
      <c r="D662" s="4">
        <v>1</v>
      </c>
      <c r="E662" s="4">
        <v>582</v>
      </c>
      <c r="F662" s="4">
        <v>660</v>
      </c>
    </row>
    <row r="663" spans="1:6" x14ac:dyDescent="0.25">
      <c r="A663" s="4">
        <v>2</v>
      </c>
      <c r="B663" s="4">
        <v>30</v>
      </c>
      <c r="D663" s="4">
        <v>1</v>
      </c>
      <c r="E663" s="4">
        <v>30</v>
      </c>
      <c r="F663" s="4">
        <v>661</v>
      </c>
    </row>
    <row r="664" spans="1:6" x14ac:dyDescent="0.25">
      <c r="A664" s="4">
        <v>2</v>
      </c>
      <c r="B664" s="4">
        <v>1091</v>
      </c>
      <c r="D664" s="4">
        <v>1</v>
      </c>
      <c r="E664" s="4">
        <v>1091</v>
      </c>
      <c r="F664" s="4">
        <v>662</v>
      </c>
    </row>
    <row r="665" spans="1:6" x14ac:dyDescent="0.25">
      <c r="A665" s="4">
        <v>2</v>
      </c>
      <c r="B665" s="4">
        <v>636</v>
      </c>
      <c r="D665" s="4">
        <v>1</v>
      </c>
      <c r="E665" s="4">
        <v>636</v>
      </c>
      <c r="F665" s="4">
        <v>663</v>
      </c>
    </row>
    <row r="666" spans="1:6" x14ac:dyDescent="0.25">
      <c r="A666" s="4">
        <v>2</v>
      </c>
      <c r="B666" s="4">
        <v>220</v>
      </c>
      <c r="D666" s="4">
        <v>1</v>
      </c>
      <c r="E666" s="4">
        <v>220</v>
      </c>
      <c r="F666" s="4">
        <v>664</v>
      </c>
    </row>
    <row r="667" spans="1:6" x14ac:dyDescent="0.25">
      <c r="A667" s="4">
        <v>2</v>
      </c>
      <c r="B667" s="4">
        <v>694</v>
      </c>
      <c r="D667" s="4">
        <v>1</v>
      </c>
      <c r="E667" s="4">
        <v>694</v>
      </c>
      <c r="F667" s="4">
        <v>665</v>
      </c>
    </row>
    <row r="668" spans="1:6" x14ac:dyDescent="0.25">
      <c r="A668" s="4">
        <v>2</v>
      </c>
      <c r="B668" s="4">
        <v>810</v>
      </c>
      <c r="D668" s="4">
        <v>1</v>
      </c>
      <c r="E668" s="4">
        <v>810</v>
      </c>
      <c r="F668" s="4">
        <v>666</v>
      </c>
    </row>
    <row r="669" spans="1:6" x14ac:dyDescent="0.25">
      <c r="A669" s="4">
        <v>2</v>
      </c>
      <c r="B669" s="4">
        <v>952</v>
      </c>
      <c r="D669" s="4">
        <v>1</v>
      </c>
      <c r="E669" s="4">
        <v>952</v>
      </c>
      <c r="F669" s="4">
        <v>667</v>
      </c>
    </row>
    <row r="670" spans="1:6" x14ac:dyDescent="0.25">
      <c r="A670" s="4">
        <v>2</v>
      </c>
      <c r="B670" s="4">
        <v>275</v>
      </c>
      <c r="D670" s="4">
        <v>1</v>
      </c>
      <c r="E670" s="4">
        <v>275</v>
      </c>
      <c r="F670" s="4">
        <v>668</v>
      </c>
    </row>
    <row r="671" spans="1:6" x14ac:dyDescent="0.25">
      <c r="A671" s="4">
        <v>2</v>
      </c>
      <c r="B671" s="4">
        <v>738</v>
      </c>
      <c r="D671" s="4">
        <v>1</v>
      </c>
      <c r="E671" s="4">
        <v>738</v>
      </c>
      <c r="F671" s="4">
        <v>669</v>
      </c>
    </row>
    <row r="672" spans="1:6" x14ac:dyDescent="0.25">
      <c r="A672" s="4">
        <v>2</v>
      </c>
      <c r="B672" s="4">
        <v>336</v>
      </c>
      <c r="D672" s="4">
        <v>1</v>
      </c>
      <c r="E672" s="4">
        <v>336</v>
      </c>
      <c r="F672" s="4">
        <v>670</v>
      </c>
    </row>
    <row r="673" spans="1:6" x14ac:dyDescent="0.25">
      <c r="A673" s="4">
        <v>2</v>
      </c>
      <c r="B673" s="4">
        <v>746</v>
      </c>
      <c r="D673" s="4">
        <v>1</v>
      </c>
      <c r="E673" s="4">
        <v>746</v>
      </c>
      <c r="F673" s="4">
        <v>671</v>
      </c>
    </row>
    <row r="674" spans="1:6" x14ac:dyDescent="0.25">
      <c r="A674" s="4">
        <v>2</v>
      </c>
      <c r="B674" s="4">
        <v>296</v>
      </c>
      <c r="D674" s="4">
        <v>1</v>
      </c>
      <c r="E674" s="4">
        <v>296</v>
      </c>
      <c r="F674" s="4">
        <v>672</v>
      </c>
    </row>
    <row r="675" spans="1:6" x14ac:dyDescent="0.25">
      <c r="A675" s="4">
        <v>2</v>
      </c>
      <c r="B675" s="4">
        <v>131</v>
      </c>
      <c r="D675" s="4">
        <v>1</v>
      </c>
      <c r="E675" s="4">
        <v>131</v>
      </c>
      <c r="F675" s="4">
        <v>673</v>
      </c>
    </row>
    <row r="676" spans="1:6" x14ac:dyDescent="0.25">
      <c r="A676" s="4">
        <v>2</v>
      </c>
      <c r="B676" s="4">
        <v>467</v>
      </c>
      <c r="D676" s="4">
        <v>1</v>
      </c>
      <c r="E676" s="4">
        <v>467</v>
      </c>
      <c r="F676" s="4">
        <v>674</v>
      </c>
    </row>
    <row r="677" spans="1:6" x14ac:dyDescent="0.25">
      <c r="A677" s="4">
        <v>2</v>
      </c>
      <c r="B677" s="4">
        <v>859</v>
      </c>
      <c r="D677" s="4">
        <v>1</v>
      </c>
      <c r="E677" s="4">
        <v>859</v>
      </c>
      <c r="F677" s="4">
        <v>675</v>
      </c>
    </row>
    <row r="678" spans="1:6" x14ac:dyDescent="0.25">
      <c r="A678" s="4">
        <v>2</v>
      </c>
      <c r="B678" s="4">
        <v>1186</v>
      </c>
      <c r="D678" s="4">
        <v>1</v>
      </c>
      <c r="E678" s="4">
        <v>1186</v>
      </c>
      <c r="F678" s="4">
        <v>676</v>
      </c>
    </row>
    <row r="679" spans="1:6" x14ac:dyDescent="0.25">
      <c r="A679" s="4">
        <v>2</v>
      </c>
      <c r="B679" s="4">
        <v>187</v>
      </c>
      <c r="D679" s="4">
        <v>1</v>
      </c>
      <c r="E679" s="4">
        <v>187</v>
      </c>
      <c r="F679" s="4">
        <v>677</v>
      </c>
    </row>
    <row r="680" spans="1:6" x14ac:dyDescent="0.25">
      <c r="A680" s="4">
        <v>2</v>
      </c>
      <c r="B680" s="4">
        <v>909</v>
      </c>
      <c r="D680" s="4">
        <v>1</v>
      </c>
      <c r="E680" s="4">
        <v>909</v>
      </c>
      <c r="F680" s="4">
        <v>678</v>
      </c>
    </row>
    <row r="681" spans="1:6" x14ac:dyDescent="0.25">
      <c r="A681" s="4">
        <v>2</v>
      </c>
      <c r="B681" s="4">
        <v>657</v>
      </c>
      <c r="D681" s="4">
        <v>1</v>
      </c>
      <c r="E681" s="4">
        <v>657</v>
      </c>
      <c r="F681" s="4">
        <v>679</v>
      </c>
    </row>
    <row r="682" spans="1:6" x14ac:dyDescent="0.25">
      <c r="A682" s="4">
        <v>2</v>
      </c>
      <c r="B682" s="4">
        <v>315</v>
      </c>
      <c r="D682" s="4">
        <v>1</v>
      </c>
      <c r="E682" s="4">
        <v>315</v>
      </c>
      <c r="F682" s="4">
        <v>680</v>
      </c>
    </row>
    <row r="683" spans="1:6" x14ac:dyDescent="0.25">
      <c r="A683" s="4">
        <v>2</v>
      </c>
      <c r="B683" s="4">
        <v>1346</v>
      </c>
      <c r="D683" s="4">
        <v>1</v>
      </c>
      <c r="E683" s="4">
        <v>1346</v>
      </c>
      <c r="F683" s="4">
        <v>681</v>
      </c>
    </row>
    <row r="684" spans="1:6" x14ac:dyDescent="0.25">
      <c r="A684" s="4">
        <v>2</v>
      </c>
      <c r="B684" s="4">
        <v>1244</v>
      </c>
      <c r="D684" s="4">
        <v>1</v>
      </c>
      <c r="E684" s="4">
        <v>1244</v>
      </c>
      <c r="F684" s="4">
        <v>682</v>
      </c>
    </row>
    <row r="685" spans="1:6" x14ac:dyDescent="0.25">
      <c r="A685" s="4">
        <v>2</v>
      </c>
      <c r="B685" s="4">
        <v>1043</v>
      </c>
      <c r="D685" s="4">
        <v>1</v>
      </c>
      <c r="E685" s="4">
        <v>1043</v>
      </c>
      <c r="F685" s="4">
        <v>683</v>
      </c>
    </row>
    <row r="686" spans="1:6" x14ac:dyDescent="0.25">
      <c r="A686" s="4">
        <v>2</v>
      </c>
      <c r="B686" s="4">
        <v>671</v>
      </c>
      <c r="D686" s="4">
        <v>1</v>
      </c>
      <c r="E686" s="4">
        <v>671</v>
      </c>
      <c r="F686" s="4">
        <v>684</v>
      </c>
    </row>
    <row r="687" spans="1:6" x14ac:dyDescent="0.25">
      <c r="A687" s="4">
        <v>2</v>
      </c>
      <c r="B687" s="4">
        <v>1068</v>
      </c>
      <c r="D687" s="4">
        <v>1</v>
      </c>
      <c r="E687" s="4">
        <v>1068</v>
      </c>
      <c r="F687" s="4">
        <v>685</v>
      </c>
    </row>
    <row r="688" spans="1:6" x14ac:dyDescent="0.25">
      <c r="A688" s="4">
        <v>2</v>
      </c>
      <c r="B688" s="4">
        <v>813</v>
      </c>
      <c r="D688" s="4">
        <v>1</v>
      </c>
      <c r="E688" s="4">
        <v>813</v>
      </c>
      <c r="F688" s="4">
        <v>686</v>
      </c>
    </row>
    <row r="689" spans="1:6" x14ac:dyDescent="0.25">
      <c r="A689" s="4">
        <v>2</v>
      </c>
      <c r="B689" s="4">
        <v>91</v>
      </c>
      <c r="D689" s="4">
        <v>1</v>
      </c>
      <c r="E689" s="4">
        <v>91</v>
      </c>
      <c r="F689" s="4">
        <v>687</v>
      </c>
    </row>
    <row r="690" spans="1:6" x14ac:dyDescent="0.25">
      <c r="A690" s="4">
        <v>2</v>
      </c>
      <c r="B690" s="4">
        <v>870</v>
      </c>
      <c r="D690" s="4">
        <v>1</v>
      </c>
      <c r="E690" s="4">
        <v>870</v>
      </c>
      <c r="F690" s="4">
        <v>688</v>
      </c>
    </row>
    <row r="691" spans="1:6" x14ac:dyDescent="0.25">
      <c r="A691" s="4">
        <v>2</v>
      </c>
      <c r="B691" s="4">
        <v>654</v>
      </c>
      <c r="D691" s="4">
        <v>1</v>
      </c>
      <c r="E691" s="4">
        <v>654</v>
      </c>
      <c r="F691" s="4">
        <v>689</v>
      </c>
    </row>
    <row r="692" spans="1:6" x14ac:dyDescent="0.25">
      <c r="A692" s="4">
        <v>2</v>
      </c>
      <c r="B692" s="4">
        <v>280</v>
      </c>
      <c r="D692" s="4">
        <v>1</v>
      </c>
      <c r="E692" s="4">
        <v>280</v>
      </c>
      <c r="F692" s="4">
        <v>690</v>
      </c>
    </row>
    <row r="693" spans="1:6" x14ac:dyDescent="0.25">
      <c r="A693" s="4">
        <v>2</v>
      </c>
      <c r="B693" s="4">
        <v>573</v>
      </c>
      <c r="D693" s="4">
        <v>1</v>
      </c>
      <c r="E693" s="4">
        <v>573</v>
      </c>
      <c r="F693" s="4">
        <v>691</v>
      </c>
    </row>
    <row r="694" spans="1:6" x14ac:dyDescent="0.25">
      <c r="A694" s="4">
        <v>2</v>
      </c>
      <c r="B694" s="4">
        <v>1335</v>
      </c>
      <c r="D694" s="4">
        <v>1</v>
      </c>
      <c r="E694" s="4">
        <v>1335</v>
      </c>
      <c r="F694" s="4">
        <v>692</v>
      </c>
    </row>
    <row r="695" spans="1:6" x14ac:dyDescent="0.25">
      <c r="A695" s="4">
        <v>2</v>
      </c>
      <c r="B695" s="4">
        <v>492</v>
      </c>
      <c r="D695" s="4">
        <v>1</v>
      </c>
      <c r="E695" s="4">
        <v>492</v>
      </c>
      <c r="F695" s="4">
        <v>693</v>
      </c>
    </row>
    <row r="696" spans="1:6" x14ac:dyDescent="0.25">
      <c r="A696" s="4">
        <v>2</v>
      </c>
      <c r="B696" s="4">
        <v>202</v>
      </c>
      <c r="D696" s="4">
        <v>1</v>
      </c>
      <c r="E696" s="4">
        <v>202</v>
      </c>
      <c r="F696" s="4">
        <v>694</v>
      </c>
    </row>
    <row r="697" spans="1:6" x14ac:dyDescent="0.25">
      <c r="A697" s="4">
        <v>2</v>
      </c>
      <c r="B697" s="4">
        <v>1294</v>
      </c>
      <c r="D697" s="4">
        <v>1</v>
      </c>
      <c r="E697" s="4">
        <v>1294</v>
      </c>
      <c r="F697" s="4">
        <v>695</v>
      </c>
    </row>
    <row r="698" spans="1:6" x14ac:dyDescent="0.25">
      <c r="A698" s="4">
        <v>2</v>
      </c>
      <c r="B698" s="4">
        <v>1212</v>
      </c>
      <c r="D698" s="4">
        <v>1</v>
      </c>
      <c r="E698" s="4">
        <v>1212</v>
      </c>
      <c r="F698" s="4">
        <v>696</v>
      </c>
    </row>
    <row r="699" spans="1:6" x14ac:dyDescent="0.25">
      <c r="A699" s="4">
        <v>2</v>
      </c>
      <c r="B699" s="4">
        <v>1240</v>
      </c>
      <c r="D699" s="4">
        <v>1</v>
      </c>
      <c r="E699" s="4">
        <v>1240</v>
      </c>
      <c r="F699" s="4">
        <v>697</v>
      </c>
    </row>
    <row r="700" spans="1:6" x14ac:dyDescent="0.25">
      <c r="A700" s="4">
        <v>2</v>
      </c>
      <c r="B700" s="4">
        <v>758</v>
      </c>
      <c r="D700" s="4">
        <v>1</v>
      </c>
      <c r="E700" s="4">
        <v>758</v>
      </c>
      <c r="F700" s="4">
        <v>698</v>
      </c>
    </row>
    <row r="701" spans="1:6" x14ac:dyDescent="0.25">
      <c r="A701" s="4">
        <v>2</v>
      </c>
      <c r="B701" s="4">
        <v>1076</v>
      </c>
      <c r="D701" s="4">
        <v>1</v>
      </c>
      <c r="E701" s="4">
        <v>1076</v>
      </c>
      <c r="F701" s="4">
        <v>699</v>
      </c>
    </row>
    <row r="702" spans="1:6" x14ac:dyDescent="0.25">
      <c r="A702" s="4">
        <v>2</v>
      </c>
      <c r="B702" s="4">
        <v>1265</v>
      </c>
      <c r="D702" s="4">
        <v>1</v>
      </c>
      <c r="E702" s="4">
        <v>1265</v>
      </c>
      <c r="F702" s="4">
        <v>700</v>
      </c>
    </row>
    <row r="703" spans="1:6" x14ac:dyDescent="0.25">
      <c r="A703" s="4">
        <v>2</v>
      </c>
      <c r="B703" s="4">
        <v>163</v>
      </c>
      <c r="D703" s="4">
        <v>1</v>
      </c>
      <c r="E703" s="4">
        <v>163</v>
      </c>
      <c r="F703" s="4">
        <v>701</v>
      </c>
    </row>
    <row r="704" spans="1:6" x14ac:dyDescent="0.25">
      <c r="A704" s="4">
        <v>2</v>
      </c>
      <c r="B704" s="4">
        <v>1039</v>
      </c>
      <c r="D704" s="4">
        <v>1</v>
      </c>
      <c r="E704" s="4">
        <v>1039</v>
      </c>
      <c r="F704" s="4">
        <v>702</v>
      </c>
    </row>
    <row r="705" spans="1:6" x14ac:dyDescent="0.25">
      <c r="A705" s="4">
        <v>2</v>
      </c>
      <c r="B705" s="4">
        <v>658</v>
      </c>
      <c r="D705" s="4">
        <v>1</v>
      </c>
      <c r="E705" s="4">
        <v>658</v>
      </c>
      <c r="F705" s="4">
        <v>703</v>
      </c>
    </row>
    <row r="706" spans="1:6" x14ac:dyDescent="0.25">
      <c r="A706" s="4">
        <v>2</v>
      </c>
      <c r="B706" s="4">
        <v>167</v>
      </c>
      <c r="D706" s="4">
        <v>1</v>
      </c>
      <c r="E706" s="4">
        <v>167</v>
      </c>
      <c r="F706" s="4">
        <v>704</v>
      </c>
    </row>
    <row r="707" spans="1:6" x14ac:dyDescent="0.25">
      <c r="A707" s="4">
        <v>2</v>
      </c>
      <c r="B707" s="4">
        <v>737</v>
      </c>
      <c r="D707" s="4">
        <v>1</v>
      </c>
      <c r="E707" s="4">
        <v>737</v>
      </c>
      <c r="F707" s="4">
        <v>705</v>
      </c>
    </row>
    <row r="708" spans="1:6" x14ac:dyDescent="0.25">
      <c r="A708" s="4">
        <v>2</v>
      </c>
      <c r="B708" s="4">
        <v>618</v>
      </c>
      <c r="D708" s="4">
        <v>1</v>
      </c>
      <c r="E708" s="4">
        <v>618</v>
      </c>
      <c r="F708" s="4">
        <v>706</v>
      </c>
    </row>
    <row r="709" spans="1:6" x14ac:dyDescent="0.25">
      <c r="A709" s="4">
        <v>2</v>
      </c>
      <c r="B709" s="4">
        <v>1219</v>
      </c>
      <c r="D709" s="4">
        <v>1</v>
      </c>
      <c r="E709" s="4">
        <v>1219</v>
      </c>
      <c r="F709" s="4">
        <v>707</v>
      </c>
    </row>
    <row r="710" spans="1:6" x14ac:dyDescent="0.25">
      <c r="A710" s="4">
        <v>2</v>
      </c>
      <c r="B710" s="4">
        <v>620</v>
      </c>
      <c r="D710" s="4">
        <v>1</v>
      </c>
      <c r="E710" s="4">
        <v>620</v>
      </c>
      <c r="F710" s="4">
        <v>708</v>
      </c>
    </row>
    <row r="711" spans="1:6" x14ac:dyDescent="0.25">
      <c r="A711" s="4">
        <v>2</v>
      </c>
      <c r="B711" s="4">
        <v>484</v>
      </c>
      <c r="D711" s="4">
        <v>1</v>
      </c>
      <c r="E711" s="4">
        <v>484</v>
      </c>
      <c r="F711" s="4">
        <v>709</v>
      </c>
    </row>
    <row r="712" spans="1:6" x14ac:dyDescent="0.25">
      <c r="A712" s="4">
        <v>2</v>
      </c>
      <c r="B712" s="4">
        <v>756</v>
      </c>
      <c r="D712" s="4">
        <v>1</v>
      </c>
      <c r="E712" s="4">
        <v>756</v>
      </c>
      <c r="F712" s="4">
        <v>710</v>
      </c>
    </row>
    <row r="713" spans="1:6" x14ac:dyDescent="0.25">
      <c r="A713" s="4">
        <v>2</v>
      </c>
      <c r="B713" s="4">
        <v>950</v>
      </c>
      <c r="D713" s="4">
        <v>1</v>
      </c>
      <c r="E713" s="4">
        <v>950</v>
      </c>
      <c r="F713" s="4">
        <v>711</v>
      </c>
    </row>
    <row r="714" spans="1:6" x14ac:dyDescent="0.25">
      <c r="A714" s="4">
        <v>2</v>
      </c>
      <c r="B714" s="4">
        <v>513</v>
      </c>
      <c r="D714" s="4">
        <v>1</v>
      </c>
      <c r="E714" s="4">
        <v>513</v>
      </c>
      <c r="F714" s="4">
        <v>712</v>
      </c>
    </row>
    <row r="715" spans="1:6" x14ac:dyDescent="0.25">
      <c r="A715" s="4">
        <v>2</v>
      </c>
      <c r="B715" s="4">
        <v>11</v>
      </c>
      <c r="D715" s="4">
        <v>1</v>
      </c>
      <c r="E715" s="4">
        <v>11</v>
      </c>
      <c r="F715" s="4">
        <v>713</v>
      </c>
    </row>
    <row r="716" spans="1:6" x14ac:dyDescent="0.25">
      <c r="A716" s="4">
        <v>2</v>
      </c>
      <c r="B716" s="4">
        <v>943</v>
      </c>
      <c r="D716" s="4">
        <v>1</v>
      </c>
      <c r="E716" s="4">
        <v>943</v>
      </c>
      <c r="F716" s="4">
        <v>714</v>
      </c>
    </row>
    <row r="717" spans="1:6" x14ac:dyDescent="0.25">
      <c r="A717" s="4">
        <v>2</v>
      </c>
      <c r="B717" s="4">
        <v>838</v>
      </c>
      <c r="D717" s="4">
        <v>1</v>
      </c>
      <c r="E717" s="4">
        <v>838</v>
      </c>
      <c r="F717" s="4">
        <v>715</v>
      </c>
    </row>
    <row r="718" spans="1:6" x14ac:dyDescent="0.25">
      <c r="A718" s="4">
        <v>2</v>
      </c>
      <c r="B718" s="4">
        <v>48</v>
      </c>
      <c r="D718" s="4">
        <v>1</v>
      </c>
      <c r="E718" s="4">
        <v>48</v>
      </c>
      <c r="F718" s="4">
        <v>716</v>
      </c>
    </row>
    <row r="719" spans="1:6" x14ac:dyDescent="0.25">
      <c r="A719" s="4">
        <v>2</v>
      </c>
      <c r="B719" s="4">
        <v>92</v>
      </c>
      <c r="D719" s="4">
        <v>1</v>
      </c>
      <c r="E719" s="4">
        <v>92</v>
      </c>
      <c r="F719" s="4">
        <v>717</v>
      </c>
    </row>
    <row r="720" spans="1:6" x14ac:dyDescent="0.25">
      <c r="A720" s="4">
        <v>2</v>
      </c>
      <c r="B720" s="4">
        <v>217</v>
      </c>
      <c r="D720" s="4">
        <v>1</v>
      </c>
      <c r="E720" s="4">
        <v>217</v>
      </c>
      <c r="F720" s="4">
        <v>718</v>
      </c>
    </row>
    <row r="721" spans="1:6" x14ac:dyDescent="0.25">
      <c r="A721" s="4">
        <v>2</v>
      </c>
      <c r="B721" s="4">
        <v>304</v>
      </c>
      <c r="D721" s="4">
        <v>1</v>
      </c>
      <c r="E721" s="4">
        <v>304</v>
      </c>
      <c r="F721" s="4">
        <v>719</v>
      </c>
    </row>
    <row r="722" spans="1:6" x14ac:dyDescent="0.25">
      <c r="A722" s="4">
        <v>2</v>
      </c>
      <c r="B722" s="4">
        <v>194</v>
      </c>
      <c r="D722" s="4">
        <v>1</v>
      </c>
      <c r="E722" s="4">
        <v>194</v>
      </c>
      <c r="F722" s="4">
        <v>720</v>
      </c>
    </row>
    <row r="723" spans="1:6" x14ac:dyDescent="0.25">
      <c r="A723" s="4">
        <v>2</v>
      </c>
      <c r="B723" s="4">
        <v>1327</v>
      </c>
      <c r="D723" s="4">
        <v>1</v>
      </c>
      <c r="E723" s="4">
        <v>1327</v>
      </c>
      <c r="F723" s="4">
        <v>721</v>
      </c>
    </row>
    <row r="724" spans="1:6" x14ac:dyDescent="0.25">
      <c r="A724" s="4">
        <v>2</v>
      </c>
      <c r="B724" s="4">
        <v>300</v>
      </c>
      <c r="D724" s="4">
        <v>1</v>
      </c>
      <c r="E724" s="4">
        <v>300</v>
      </c>
      <c r="F724" s="4">
        <v>722</v>
      </c>
    </row>
    <row r="725" spans="1:6" x14ac:dyDescent="0.25">
      <c r="A725" s="4">
        <v>2</v>
      </c>
      <c r="B725" s="4">
        <v>1083</v>
      </c>
      <c r="D725" s="4">
        <v>1</v>
      </c>
      <c r="E725" s="4">
        <v>1083</v>
      </c>
      <c r="F725" s="4">
        <v>723</v>
      </c>
    </row>
    <row r="726" spans="1:6" x14ac:dyDescent="0.25">
      <c r="A726" s="4">
        <v>2</v>
      </c>
      <c r="B726" s="4">
        <v>8</v>
      </c>
      <c r="D726" s="4">
        <v>1</v>
      </c>
      <c r="E726" s="4">
        <v>8</v>
      </c>
      <c r="F726" s="4">
        <v>724</v>
      </c>
    </row>
    <row r="727" spans="1:6" x14ac:dyDescent="0.25">
      <c r="A727" s="4">
        <v>2</v>
      </c>
      <c r="B727" s="4">
        <v>704</v>
      </c>
      <c r="D727" s="4">
        <v>1</v>
      </c>
      <c r="E727" s="4">
        <v>704</v>
      </c>
      <c r="F727" s="4">
        <v>725</v>
      </c>
    </row>
    <row r="728" spans="1:6" x14ac:dyDescent="0.25">
      <c r="A728" s="4">
        <v>2</v>
      </c>
      <c r="B728" s="4">
        <v>1031</v>
      </c>
      <c r="D728" s="4">
        <v>1</v>
      </c>
      <c r="E728" s="4">
        <v>1031</v>
      </c>
      <c r="F728" s="4">
        <v>726</v>
      </c>
    </row>
    <row r="729" spans="1:6" x14ac:dyDescent="0.25">
      <c r="A729" s="4">
        <v>2</v>
      </c>
      <c r="B729" s="4">
        <v>195</v>
      </c>
      <c r="D729" s="4">
        <v>1</v>
      </c>
      <c r="E729" s="4">
        <v>195</v>
      </c>
      <c r="F729" s="4">
        <v>727</v>
      </c>
    </row>
    <row r="730" spans="1:6" x14ac:dyDescent="0.25">
      <c r="A730" s="4">
        <v>2</v>
      </c>
      <c r="B730" s="4">
        <v>129</v>
      </c>
      <c r="D730" s="4">
        <v>1</v>
      </c>
      <c r="E730" s="4">
        <v>129</v>
      </c>
      <c r="F730" s="4">
        <v>728</v>
      </c>
    </row>
    <row r="731" spans="1:6" x14ac:dyDescent="0.25">
      <c r="A731" s="4">
        <v>2</v>
      </c>
      <c r="B731" s="4">
        <v>1148</v>
      </c>
      <c r="D731" s="4">
        <v>1</v>
      </c>
      <c r="E731" s="4">
        <v>1148</v>
      </c>
      <c r="F731" s="4">
        <v>729</v>
      </c>
    </row>
    <row r="732" spans="1:6" x14ac:dyDescent="0.25">
      <c r="A732" s="4">
        <v>2</v>
      </c>
      <c r="B732" s="4">
        <v>1189</v>
      </c>
      <c r="D732" s="4">
        <v>1</v>
      </c>
      <c r="E732" s="4">
        <v>1189</v>
      </c>
      <c r="F732" s="4">
        <v>730</v>
      </c>
    </row>
    <row r="733" spans="1:6" x14ac:dyDescent="0.25">
      <c r="A733" s="4">
        <v>2</v>
      </c>
      <c r="B733" s="4">
        <v>393</v>
      </c>
      <c r="D733" s="4">
        <v>1</v>
      </c>
      <c r="E733" s="4">
        <v>393</v>
      </c>
      <c r="F733" s="4">
        <v>731</v>
      </c>
    </row>
    <row r="734" spans="1:6" x14ac:dyDescent="0.25">
      <c r="A734" s="4">
        <v>2</v>
      </c>
      <c r="B734" s="4">
        <v>259</v>
      </c>
      <c r="D734" s="4">
        <v>1</v>
      </c>
      <c r="E734" s="4">
        <v>259</v>
      </c>
      <c r="F734" s="4">
        <v>732</v>
      </c>
    </row>
    <row r="735" spans="1:6" x14ac:dyDescent="0.25">
      <c r="A735" s="4">
        <v>2</v>
      </c>
      <c r="B735" s="4">
        <v>676</v>
      </c>
      <c r="D735" s="4">
        <v>1</v>
      </c>
      <c r="E735" s="4">
        <v>676</v>
      </c>
      <c r="F735" s="4">
        <v>733</v>
      </c>
    </row>
    <row r="736" spans="1:6" x14ac:dyDescent="0.25">
      <c r="A736" s="4">
        <v>2</v>
      </c>
      <c r="B736" s="4">
        <v>1008</v>
      </c>
      <c r="D736" s="4">
        <v>1</v>
      </c>
      <c r="E736" s="4">
        <v>1008</v>
      </c>
      <c r="F736" s="4">
        <v>734</v>
      </c>
    </row>
    <row r="737" spans="1:6" x14ac:dyDescent="0.25">
      <c r="A737" s="4">
        <v>2</v>
      </c>
      <c r="B737" s="4">
        <v>1387</v>
      </c>
      <c r="D737" s="4">
        <v>1</v>
      </c>
      <c r="E737" s="4">
        <v>1387</v>
      </c>
      <c r="F737" s="4">
        <v>735</v>
      </c>
    </row>
    <row r="738" spans="1:6" x14ac:dyDescent="0.25">
      <c r="A738" s="4">
        <v>2</v>
      </c>
      <c r="B738" s="4">
        <v>245</v>
      </c>
      <c r="D738" s="4">
        <v>1</v>
      </c>
      <c r="E738" s="4">
        <v>245</v>
      </c>
      <c r="F738" s="4">
        <v>736</v>
      </c>
    </row>
    <row r="739" spans="1:6" x14ac:dyDescent="0.25">
      <c r="A739" s="4">
        <v>2</v>
      </c>
      <c r="B739" s="4">
        <v>526</v>
      </c>
      <c r="D739" s="4">
        <v>1</v>
      </c>
      <c r="E739" s="4">
        <v>526</v>
      </c>
      <c r="F739" s="4">
        <v>737</v>
      </c>
    </row>
    <row r="740" spans="1:6" x14ac:dyDescent="0.25">
      <c r="A740" s="4">
        <v>2</v>
      </c>
      <c r="B740" s="4">
        <v>749</v>
      </c>
      <c r="D740" s="4">
        <v>1</v>
      </c>
      <c r="E740" s="4">
        <v>749</v>
      </c>
      <c r="F740" s="4">
        <v>738</v>
      </c>
    </row>
    <row r="741" spans="1:6" x14ac:dyDescent="0.25">
      <c r="A741" s="4">
        <v>2</v>
      </c>
      <c r="B741" s="4">
        <v>678</v>
      </c>
      <c r="D741" s="4">
        <v>1</v>
      </c>
      <c r="E741" s="4">
        <v>678</v>
      </c>
      <c r="F741" s="4">
        <v>739</v>
      </c>
    </row>
    <row r="742" spans="1:6" x14ac:dyDescent="0.25">
      <c r="A742" s="4">
        <v>2</v>
      </c>
      <c r="B742" s="4">
        <v>783</v>
      </c>
      <c r="D742" s="4">
        <v>1</v>
      </c>
      <c r="E742" s="4">
        <v>783</v>
      </c>
      <c r="F742" s="4">
        <v>740</v>
      </c>
    </row>
    <row r="743" spans="1:6" x14ac:dyDescent="0.25">
      <c r="A743" s="4">
        <v>2</v>
      </c>
      <c r="B743" s="4">
        <v>1351</v>
      </c>
      <c r="D743" s="4">
        <v>1</v>
      </c>
      <c r="E743" s="4">
        <v>1351</v>
      </c>
      <c r="F743" s="4">
        <v>741</v>
      </c>
    </row>
    <row r="744" spans="1:6" x14ac:dyDescent="0.25">
      <c r="A744" s="4">
        <v>2</v>
      </c>
      <c r="B744" s="4">
        <v>828</v>
      </c>
      <c r="D744" s="4">
        <v>1</v>
      </c>
      <c r="E744" s="4">
        <v>828</v>
      </c>
      <c r="F744" s="4">
        <v>742</v>
      </c>
    </row>
    <row r="745" spans="1:6" x14ac:dyDescent="0.25">
      <c r="A745" s="4">
        <v>2</v>
      </c>
      <c r="B745" s="4">
        <v>309</v>
      </c>
      <c r="D745" s="4">
        <v>1</v>
      </c>
      <c r="E745" s="4">
        <v>309</v>
      </c>
      <c r="F745" s="4">
        <v>743</v>
      </c>
    </row>
    <row r="746" spans="1:6" x14ac:dyDescent="0.25">
      <c r="A746" s="4">
        <v>2</v>
      </c>
      <c r="B746" s="4">
        <v>627</v>
      </c>
      <c r="D746" s="4">
        <v>1</v>
      </c>
      <c r="E746" s="4">
        <v>627</v>
      </c>
      <c r="F746" s="4">
        <v>744</v>
      </c>
    </row>
    <row r="747" spans="1:6" x14ac:dyDescent="0.25">
      <c r="A747" s="4">
        <v>2</v>
      </c>
      <c r="B747" s="4">
        <v>893</v>
      </c>
      <c r="D747" s="4">
        <v>1</v>
      </c>
      <c r="E747" s="4">
        <v>893</v>
      </c>
      <c r="F747" s="4">
        <v>745</v>
      </c>
    </row>
    <row r="748" spans="1:6" x14ac:dyDescent="0.25">
      <c r="A748" s="4">
        <v>2</v>
      </c>
      <c r="B748" s="4">
        <v>100</v>
      </c>
      <c r="D748" s="4">
        <v>1</v>
      </c>
      <c r="E748" s="4">
        <v>100</v>
      </c>
      <c r="F748" s="4">
        <v>746</v>
      </c>
    </row>
    <row r="749" spans="1:6" x14ac:dyDescent="0.25">
      <c r="A749" s="4">
        <v>2</v>
      </c>
      <c r="B749" s="4">
        <v>1270</v>
      </c>
      <c r="D749" s="4">
        <v>1</v>
      </c>
      <c r="E749" s="4">
        <v>1270</v>
      </c>
      <c r="F749" s="4">
        <v>747</v>
      </c>
    </row>
    <row r="750" spans="1:6" x14ac:dyDescent="0.25">
      <c r="A750" s="4">
        <v>2</v>
      </c>
      <c r="B750" s="4">
        <v>198</v>
      </c>
      <c r="D750" s="4">
        <v>1</v>
      </c>
      <c r="E750" s="4">
        <v>198</v>
      </c>
      <c r="F750" s="4">
        <v>748</v>
      </c>
    </row>
    <row r="751" spans="1:6" x14ac:dyDescent="0.25">
      <c r="A751" s="4">
        <v>2</v>
      </c>
      <c r="B751" s="4">
        <v>1338</v>
      </c>
      <c r="D751" s="4">
        <v>1</v>
      </c>
      <c r="E751" s="4">
        <v>1338</v>
      </c>
      <c r="F751" s="4">
        <v>749</v>
      </c>
    </row>
    <row r="752" spans="1:6" x14ac:dyDescent="0.25">
      <c r="A752" s="4">
        <v>2</v>
      </c>
      <c r="B752" s="4">
        <v>1093</v>
      </c>
      <c r="D752" s="4">
        <v>1</v>
      </c>
      <c r="E752" s="4">
        <v>1093</v>
      </c>
      <c r="F752" s="4">
        <v>750</v>
      </c>
    </row>
    <row r="753" spans="1:6" x14ac:dyDescent="0.25">
      <c r="A753" s="4">
        <v>2</v>
      </c>
      <c r="B753" s="4">
        <v>1336</v>
      </c>
      <c r="D753" s="4">
        <v>1</v>
      </c>
      <c r="E753" s="4">
        <v>1336</v>
      </c>
      <c r="F753" s="4">
        <v>751</v>
      </c>
    </row>
    <row r="754" spans="1:6" x14ac:dyDescent="0.25">
      <c r="A754" s="4">
        <v>2</v>
      </c>
      <c r="B754" s="4">
        <v>356</v>
      </c>
      <c r="D754" s="4">
        <v>1</v>
      </c>
      <c r="E754" s="4">
        <v>356</v>
      </c>
      <c r="F754" s="4">
        <v>752</v>
      </c>
    </row>
    <row r="755" spans="1:6" x14ac:dyDescent="0.25">
      <c r="A755" s="4">
        <v>2</v>
      </c>
      <c r="B755" s="4">
        <v>207</v>
      </c>
      <c r="D755" s="4">
        <v>1</v>
      </c>
      <c r="E755" s="4">
        <v>207</v>
      </c>
      <c r="F755" s="4">
        <v>753</v>
      </c>
    </row>
    <row r="756" spans="1:6" x14ac:dyDescent="0.25">
      <c r="A756" s="4">
        <v>2</v>
      </c>
      <c r="B756" s="4">
        <v>604</v>
      </c>
      <c r="D756" s="4">
        <v>1</v>
      </c>
      <c r="E756" s="4">
        <v>604</v>
      </c>
      <c r="F756" s="4">
        <v>754</v>
      </c>
    </row>
    <row r="757" spans="1:6" x14ac:dyDescent="0.25">
      <c r="A757" s="4">
        <v>2</v>
      </c>
      <c r="B757" s="4">
        <v>449</v>
      </c>
      <c r="D757" s="4">
        <v>1</v>
      </c>
      <c r="E757" s="4">
        <v>449</v>
      </c>
      <c r="F757" s="4">
        <v>755</v>
      </c>
    </row>
    <row r="758" spans="1:6" x14ac:dyDescent="0.25">
      <c r="A758" s="4">
        <v>2</v>
      </c>
      <c r="B758" s="4">
        <v>1138</v>
      </c>
      <c r="D758" s="4">
        <v>1</v>
      </c>
      <c r="E758" s="4">
        <v>1138</v>
      </c>
      <c r="F758" s="4">
        <v>756</v>
      </c>
    </row>
    <row r="759" spans="1:6" x14ac:dyDescent="0.25">
      <c r="A759" s="4">
        <v>2</v>
      </c>
      <c r="B759" s="4">
        <v>1320</v>
      </c>
      <c r="D759" s="4">
        <v>1</v>
      </c>
      <c r="E759" s="4">
        <v>1320</v>
      </c>
      <c r="F759" s="4">
        <v>757</v>
      </c>
    </row>
    <row r="760" spans="1:6" x14ac:dyDescent="0.25">
      <c r="A760" s="4">
        <v>2</v>
      </c>
      <c r="B760" s="4">
        <v>833</v>
      </c>
      <c r="D760" s="4">
        <v>1</v>
      </c>
      <c r="E760" s="4">
        <v>833</v>
      </c>
      <c r="F760" s="4">
        <v>758</v>
      </c>
    </row>
    <row r="761" spans="1:6" x14ac:dyDescent="0.25">
      <c r="A761" s="4">
        <v>2</v>
      </c>
      <c r="B761" s="4">
        <v>213</v>
      </c>
      <c r="D761" s="4">
        <v>1</v>
      </c>
      <c r="E761" s="4">
        <v>213</v>
      </c>
      <c r="F761" s="4">
        <v>759</v>
      </c>
    </row>
    <row r="762" spans="1:6" x14ac:dyDescent="0.25">
      <c r="A762" s="4">
        <v>2</v>
      </c>
      <c r="B762" s="4">
        <v>466</v>
      </c>
      <c r="D762" s="4">
        <v>1</v>
      </c>
      <c r="E762" s="4">
        <v>466</v>
      </c>
      <c r="F762" s="4">
        <v>760</v>
      </c>
    </row>
    <row r="763" spans="1:6" x14ac:dyDescent="0.25">
      <c r="A763" s="4">
        <v>2</v>
      </c>
      <c r="B763" s="4">
        <v>1172</v>
      </c>
      <c r="D763" s="4">
        <v>1</v>
      </c>
      <c r="E763" s="4">
        <v>1172</v>
      </c>
      <c r="F763" s="4">
        <v>761</v>
      </c>
    </row>
    <row r="764" spans="1:6" x14ac:dyDescent="0.25">
      <c r="A764" s="4">
        <v>2</v>
      </c>
      <c r="B764" s="4">
        <v>592</v>
      </c>
      <c r="D764" s="4">
        <v>1</v>
      </c>
      <c r="E764" s="4">
        <v>592</v>
      </c>
      <c r="F764" s="4">
        <v>762</v>
      </c>
    </row>
    <row r="765" spans="1:6" x14ac:dyDescent="0.25">
      <c r="A765" s="4">
        <v>2</v>
      </c>
      <c r="B765" s="4">
        <v>855</v>
      </c>
      <c r="D765" s="4">
        <v>1</v>
      </c>
      <c r="E765" s="4">
        <v>855</v>
      </c>
      <c r="F765" s="4">
        <v>763</v>
      </c>
    </row>
    <row r="766" spans="1:6" x14ac:dyDescent="0.25">
      <c r="A766" s="4">
        <v>2</v>
      </c>
      <c r="B766" s="4">
        <v>1339</v>
      </c>
      <c r="D766" s="4">
        <v>1</v>
      </c>
      <c r="E766" s="4">
        <v>1339</v>
      </c>
      <c r="F766" s="4">
        <v>764</v>
      </c>
    </row>
    <row r="767" spans="1:6" x14ac:dyDescent="0.25">
      <c r="A767" s="4">
        <v>2</v>
      </c>
      <c r="B767" s="4">
        <v>1235</v>
      </c>
      <c r="D767" s="4">
        <v>1</v>
      </c>
      <c r="E767" s="4">
        <v>1235</v>
      </c>
      <c r="F767" s="4">
        <v>765</v>
      </c>
    </row>
    <row r="768" spans="1:6" x14ac:dyDescent="0.25">
      <c r="A768" s="4">
        <v>2</v>
      </c>
      <c r="B768" s="4">
        <v>918</v>
      </c>
      <c r="D768" s="4">
        <v>1</v>
      </c>
      <c r="E768" s="4">
        <v>918</v>
      </c>
      <c r="F768" s="4">
        <v>766</v>
      </c>
    </row>
    <row r="769" spans="1:6" x14ac:dyDescent="0.25">
      <c r="A769" s="4">
        <v>2</v>
      </c>
      <c r="B769" s="4">
        <v>1095</v>
      </c>
      <c r="D769" s="4">
        <v>1</v>
      </c>
      <c r="E769" s="4">
        <v>1095</v>
      </c>
      <c r="F769" s="4">
        <v>767</v>
      </c>
    </row>
    <row r="770" spans="1:6" x14ac:dyDescent="0.25">
      <c r="A770" s="4">
        <v>2</v>
      </c>
      <c r="B770" s="4">
        <v>1047</v>
      </c>
      <c r="D770" s="4">
        <v>1</v>
      </c>
      <c r="E770" s="4">
        <v>1047</v>
      </c>
      <c r="F770" s="4">
        <v>768</v>
      </c>
    </row>
    <row r="771" spans="1:6" x14ac:dyDescent="0.25">
      <c r="A771" s="4">
        <v>2</v>
      </c>
      <c r="B771" s="4">
        <v>718</v>
      </c>
      <c r="D771" s="4">
        <v>1</v>
      </c>
      <c r="E771" s="4">
        <v>718</v>
      </c>
      <c r="F771" s="4">
        <v>769</v>
      </c>
    </row>
    <row r="772" spans="1:6" x14ac:dyDescent="0.25">
      <c r="A772" s="4">
        <v>2</v>
      </c>
      <c r="B772" s="4">
        <v>900</v>
      </c>
      <c r="D772" s="4">
        <v>1</v>
      </c>
      <c r="E772" s="4">
        <v>900</v>
      </c>
      <c r="F772" s="4">
        <v>770</v>
      </c>
    </row>
    <row r="773" spans="1:6" x14ac:dyDescent="0.25">
      <c r="A773" s="4">
        <v>2</v>
      </c>
      <c r="B773" s="4">
        <v>710</v>
      </c>
      <c r="D773" s="4">
        <v>1</v>
      </c>
      <c r="E773" s="4">
        <v>710</v>
      </c>
      <c r="F773" s="4">
        <v>771</v>
      </c>
    </row>
    <row r="774" spans="1:6" x14ac:dyDescent="0.25">
      <c r="A774" s="4">
        <v>2</v>
      </c>
      <c r="B774" s="4">
        <v>172</v>
      </c>
      <c r="D774" s="4">
        <v>1</v>
      </c>
      <c r="E774" s="4">
        <v>172</v>
      </c>
      <c r="F774" s="4">
        <v>772</v>
      </c>
    </row>
    <row r="775" spans="1:6" x14ac:dyDescent="0.25">
      <c r="A775" s="4">
        <v>2</v>
      </c>
      <c r="B775" s="4">
        <v>244</v>
      </c>
      <c r="D775" s="4">
        <v>1</v>
      </c>
      <c r="E775" s="4">
        <v>244</v>
      </c>
      <c r="F775" s="4">
        <v>773</v>
      </c>
    </row>
    <row r="776" spans="1:6" x14ac:dyDescent="0.25">
      <c r="A776" s="4">
        <v>2</v>
      </c>
      <c r="B776" s="4">
        <v>312</v>
      </c>
      <c r="D776" s="4">
        <v>1</v>
      </c>
      <c r="E776" s="4">
        <v>312</v>
      </c>
      <c r="F776" s="4">
        <v>774</v>
      </c>
    </row>
    <row r="777" spans="1:6" x14ac:dyDescent="0.25">
      <c r="A777" s="4">
        <v>2</v>
      </c>
      <c r="B777" s="4">
        <v>1375</v>
      </c>
      <c r="D777" s="4">
        <v>1</v>
      </c>
      <c r="E777" s="4">
        <v>1375</v>
      </c>
      <c r="F777" s="4">
        <v>775</v>
      </c>
    </row>
    <row r="778" spans="1:6" x14ac:dyDescent="0.25">
      <c r="A778" s="4">
        <v>2</v>
      </c>
      <c r="B778" s="4">
        <v>1166</v>
      </c>
      <c r="D778" s="4">
        <v>1</v>
      </c>
      <c r="E778" s="4">
        <v>1166</v>
      </c>
      <c r="F778" s="4">
        <v>776</v>
      </c>
    </row>
    <row r="779" spans="1:6" x14ac:dyDescent="0.25">
      <c r="A779" s="4">
        <v>2</v>
      </c>
      <c r="B779" s="4">
        <v>823</v>
      </c>
      <c r="D779" s="4">
        <v>1</v>
      </c>
      <c r="E779" s="4">
        <v>823</v>
      </c>
      <c r="F779" s="4">
        <v>777</v>
      </c>
    </row>
    <row r="780" spans="1:6" x14ac:dyDescent="0.25">
      <c r="A780" s="4">
        <v>2</v>
      </c>
      <c r="B780" s="4">
        <v>1</v>
      </c>
      <c r="D780" s="4">
        <v>1</v>
      </c>
      <c r="E780" s="4">
        <v>1</v>
      </c>
      <c r="F780" s="4">
        <v>778</v>
      </c>
    </row>
    <row r="781" spans="1:6" x14ac:dyDescent="0.25">
      <c r="A781" s="4">
        <v>2</v>
      </c>
      <c r="B781" s="4">
        <v>736</v>
      </c>
      <c r="D781" s="4">
        <v>1</v>
      </c>
      <c r="E781" s="4">
        <v>736</v>
      </c>
      <c r="F781" s="4">
        <v>779</v>
      </c>
    </row>
    <row r="782" spans="1:6" x14ac:dyDescent="0.25">
      <c r="A782" s="4">
        <v>2</v>
      </c>
      <c r="B782" s="4">
        <v>1368</v>
      </c>
      <c r="D782" s="4">
        <v>1</v>
      </c>
      <c r="E782" s="4">
        <v>1368</v>
      </c>
      <c r="F782" s="4">
        <v>780</v>
      </c>
    </row>
    <row r="783" spans="1:6" x14ac:dyDescent="0.25">
      <c r="A783" s="4">
        <v>2</v>
      </c>
      <c r="B783" s="4">
        <v>133</v>
      </c>
      <c r="D783" s="4">
        <v>1</v>
      </c>
      <c r="E783" s="4">
        <v>133</v>
      </c>
      <c r="F783" s="4">
        <v>781</v>
      </c>
    </row>
    <row r="784" spans="1:6" x14ac:dyDescent="0.25">
      <c r="A784" s="4">
        <v>2</v>
      </c>
      <c r="B784" s="4">
        <v>1029</v>
      </c>
      <c r="D784" s="4">
        <v>1</v>
      </c>
      <c r="E784" s="4">
        <v>1029</v>
      </c>
      <c r="F784" s="4">
        <v>782</v>
      </c>
    </row>
    <row r="785" spans="1:6" x14ac:dyDescent="0.25">
      <c r="A785" s="4">
        <v>2</v>
      </c>
      <c r="B785" s="4">
        <v>1181</v>
      </c>
      <c r="D785" s="4">
        <v>1</v>
      </c>
      <c r="E785" s="4">
        <v>1181</v>
      </c>
      <c r="F785" s="4">
        <v>783</v>
      </c>
    </row>
    <row r="786" spans="1:6" x14ac:dyDescent="0.25">
      <c r="A786" s="4">
        <v>2</v>
      </c>
      <c r="B786" s="4">
        <v>1250</v>
      </c>
      <c r="D786" s="4">
        <v>1</v>
      </c>
      <c r="E786" s="4">
        <v>1250</v>
      </c>
      <c r="F786" s="4">
        <v>784</v>
      </c>
    </row>
    <row r="787" spans="1:6" x14ac:dyDescent="0.25">
      <c r="A787" s="4">
        <v>2</v>
      </c>
      <c r="B787" s="4">
        <v>650</v>
      </c>
      <c r="D787" s="4">
        <v>1</v>
      </c>
      <c r="E787" s="4">
        <v>650</v>
      </c>
      <c r="F787" s="4">
        <v>785</v>
      </c>
    </row>
    <row r="788" spans="1:6" x14ac:dyDescent="0.25">
      <c r="A788" s="4">
        <v>2</v>
      </c>
      <c r="B788" s="4">
        <v>397</v>
      </c>
      <c r="D788" s="4">
        <v>1</v>
      </c>
      <c r="E788" s="4">
        <v>397</v>
      </c>
      <c r="F788" s="4">
        <v>786</v>
      </c>
    </row>
    <row r="789" spans="1:6" x14ac:dyDescent="0.25">
      <c r="A789" s="4">
        <v>2</v>
      </c>
      <c r="B789" s="4">
        <v>1061</v>
      </c>
      <c r="D789" s="4">
        <v>1</v>
      </c>
      <c r="E789" s="4">
        <v>1061</v>
      </c>
      <c r="F789" s="4">
        <v>787</v>
      </c>
    </row>
    <row r="790" spans="1:6" x14ac:dyDescent="0.25">
      <c r="A790" s="4">
        <v>2</v>
      </c>
      <c r="B790" s="4">
        <v>970</v>
      </c>
      <c r="D790" s="4">
        <v>1</v>
      </c>
      <c r="E790" s="4">
        <v>970</v>
      </c>
      <c r="F790" s="4">
        <v>788</v>
      </c>
    </row>
    <row r="791" spans="1:6" x14ac:dyDescent="0.25">
      <c r="A791" s="4">
        <v>2</v>
      </c>
      <c r="B791" s="4">
        <v>949</v>
      </c>
      <c r="D791" s="4">
        <v>1</v>
      </c>
      <c r="E791" s="4">
        <v>949</v>
      </c>
      <c r="F791" s="4">
        <v>789</v>
      </c>
    </row>
    <row r="792" spans="1:6" x14ac:dyDescent="0.25">
      <c r="A792" s="4">
        <v>2</v>
      </c>
      <c r="B792" s="4">
        <v>940</v>
      </c>
      <c r="D792" s="4">
        <v>1</v>
      </c>
      <c r="E792" s="4">
        <v>940</v>
      </c>
      <c r="F792" s="4">
        <v>790</v>
      </c>
    </row>
    <row r="793" spans="1:6" x14ac:dyDescent="0.25">
      <c r="A793" s="4">
        <v>2</v>
      </c>
      <c r="B793" s="4">
        <v>1164</v>
      </c>
      <c r="D793" s="4">
        <v>1</v>
      </c>
      <c r="E793" s="4">
        <v>1164</v>
      </c>
      <c r="F793" s="4">
        <v>791</v>
      </c>
    </row>
    <row r="794" spans="1:6" x14ac:dyDescent="0.25">
      <c r="A794" s="4">
        <v>2</v>
      </c>
      <c r="B794" s="4">
        <v>932</v>
      </c>
      <c r="D794" s="4">
        <v>1</v>
      </c>
      <c r="E794" s="4">
        <v>932</v>
      </c>
      <c r="F794" s="4">
        <v>792</v>
      </c>
    </row>
    <row r="795" spans="1:6" x14ac:dyDescent="0.25">
      <c r="A795" s="4">
        <v>2</v>
      </c>
      <c r="B795" s="4">
        <v>204</v>
      </c>
      <c r="D795" s="4">
        <v>1</v>
      </c>
      <c r="E795" s="4">
        <v>204</v>
      </c>
      <c r="F795" s="4">
        <v>793</v>
      </c>
    </row>
    <row r="796" spans="1:6" x14ac:dyDescent="0.25">
      <c r="A796" s="4">
        <v>2</v>
      </c>
      <c r="B796" s="4">
        <v>697</v>
      </c>
      <c r="D796" s="4">
        <v>1</v>
      </c>
      <c r="E796" s="4">
        <v>697</v>
      </c>
      <c r="F796" s="4">
        <v>794</v>
      </c>
    </row>
    <row r="797" spans="1:6" x14ac:dyDescent="0.25">
      <c r="A797" s="4">
        <v>2</v>
      </c>
      <c r="B797" s="4">
        <v>1249</v>
      </c>
      <c r="D797" s="4">
        <v>1</v>
      </c>
      <c r="E797" s="4">
        <v>1249</v>
      </c>
      <c r="F797" s="4">
        <v>795</v>
      </c>
    </row>
    <row r="798" spans="1:6" x14ac:dyDescent="0.25">
      <c r="A798" s="4">
        <v>2</v>
      </c>
      <c r="B798" s="4">
        <v>956</v>
      </c>
      <c r="D798" s="4">
        <v>1</v>
      </c>
      <c r="E798" s="4">
        <v>956</v>
      </c>
      <c r="F798" s="4">
        <v>796</v>
      </c>
    </row>
    <row r="799" spans="1:6" x14ac:dyDescent="0.25">
      <c r="A799" s="4">
        <v>2</v>
      </c>
      <c r="B799" s="4">
        <v>876</v>
      </c>
      <c r="D799" s="4">
        <v>1</v>
      </c>
      <c r="E799" s="4">
        <v>876</v>
      </c>
      <c r="F799" s="4">
        <v>797</v>
      </c>
    </row>
    <row r="800" spans="1:6" x14ac:dyDescent="0.25">
      <c r="A800" s="4">
        <v>2</v>
      </c>
      <c r="B800" s="4">
        <v>470</v>
      </c>
      <c r="D800" s="4">
        <v>1</v>
      </c>
      <c r="E800" s="4">
        <v>470</v>
      </c>
      <c r="F800" s="4">
        <v>798</v>
      </c>
    </row>
    <row r="801" spans="1:6" x14ac:dyDescent="0.25">
      <c r="A801" s="4">
        <v>2</v>
      </c>
      <c r="B801" s="4">
        <v>844</v>
      </c>
      <c r="D801" s="4">
        <v>1</v>
      </c>
      <c r="E801" s="4">
        <v>844</v>
      </c>
      <c r="F801" s="4">
        <v>799</v>
      </c>
    </row>
    <row r="802" spans="1:6" x14ac:dyDescent="0.25">
      <c r="A802" s="4">
        <v>2</v>
      </c>
      <c r="B802" s="4">
        <v>176</v>
      </c>
      <c r="D802" s="4">
        <v>1</v>
      </c>
      <c r="E802" s="4">
        <v>176</v>
      </c>
      <c r="F802" s="4">
        <v>800</v>
      </c>
    </row>
    <row r="803" spans="1:6" x14ac:dyDescent="0.25">
      <c r="A803" s="4">
        <v>2</v>
      </c>
      <c r="B803" s="4">
        <v>672</v>
      </c>
      <c r="D803" s="4">
        <v>1</v>
      </c>
      <c r="E803" s="4">
        <v>672</v>
      </c>
      <c r="F803" s="4">
        <v>801</v>
      </c>
    </row>
    <row r="804" spans="1:6" x14ac:dyDescent="0.25">
      <c r="A804" s="4">
        <v>2</v>
      </c>
      <c r="B804" s="4">
        <v>184</v>
      </c>
      <c r="D804" s="4">
        <v>1</v>
      </c>
      <c r="E804" s="4">
        <v>184</v>
      </c>
      <c r="F804" s="4">
        <v>802</v>
      </c>
    </row>
    <row r="805" spans="1:6" x14ac:dyDescent="0.25">
      <c r="A805" s="4">
        <v>2</v>
      </c>
      <c r="B805" s="4">
        <v>562</v>
      </c>
      <c r="D805" s="4">
        <v>1</v>
      </c>
      <c r="E805" s="4">
        <v>562</v>
      </c>
      <c r="F805" s="4">
        <v>803</v>
      </c>
    </row>
    <row r="806" spans="1:6" x14ac:dyDescent="0.25">
      <c r="A806" s="4">
        <v>2</v>
      </c>
      <c r="B806" s="4">
        <v>1144</v>
      </c>
      <c r="D806" s="4">
        <v>1</v>
      </c>
      <c r="E806" s="4">
        <v>1144</v>
      </c>
      <c r="F806" s="4">
        <v>804</v>
      </c>
    </row>
    <row r="807" spans="1:6" x14ac:dyDescent="0.25">
      <c r="A807" s="4">
        <v>2</v>
      </c>
      <c r="B807" s="4">
        <v>147</v>
      </c>
      <c r="D807" s="4">
        <v>1</v>
      </c>
      <c r="E807" s="4">
        <v>147</v>
      </c>
      <c r="F807" s="4">
        <v>805</v>
      </c>
    </row>
    <row r="808" spans="1:6" x14ac:dyDescent="0.25">
      <c r="A808" s="4">
        <v>2</v>
      </c>
      <c r="B808" s="4">
        <v>1371</v>
      </c>
      <c r="D808" s="4">
        <v>1</v>
      </c>
      <c r="E808" s="4">
        <v>1371</v>
      </c>
      <c r="F808" s="4">
        <v>806</v>
      </c>
    </row>
    <row r="809" spans="1:6" x14ac:dyDescent="0.25">
      <c r="A809" s="4">
        <v>2</v>
      </c>
      <c r="B809" s="4">
        <v>696</v>
      </c>
      <c r="D809" s="4">
        <v>1</v>
      </c>
      <c r="E809" s="4">
        <v>696</v>
      </c>
      <c r="F809" s="4">
        <v>807</v>
      </c>
    </row>
    <row r="810" spans="1:6" x14ac:dyDescent="0.25">
      <c r="A810" s="4">
        <v>2</v>
      </c>
      <c r="B810" s="4">
        <v>637</v>
      </c>
      <c r="D810" s="4">
        <v>1</v>
      </c>
      <c r="E810" s="4">
        <v>637</v>
      </c>
      <c r="F810" s="4">
        <v>808</v>
      </c>
    </row>
    <row r="811" spans="1:6" x14ac:dyDescent="0.25">
      <c r="A811" s="4">
        <v>2</v>
      </c>
      <c r="B811" s="4">
        <v>951</v>
      </c>
      <c r="D811" s="4">
        <v>1</v>
      </c>
      <c r="E811" s="4">
        <v>951</v>
      </c>
      <c r="F811" s="4">
        <v>809</v>
      </c>
    </row>
    <row r="812" spans="1:6" x14ac:dyDescent="0.25">
      <c r="A812" s="4">
        <v>2</v>
      </c>
      <c r="B812" s="4">
        <v>857</v>
      </c>
      <c r="D812" s="4">
        <v>1</v>
      </c>
      <c r="E812" s="4">
        <v>857</v>
      </c>
      <c r="F812" s="4">
        <v>810</v>
      </c>
    </row>
    <row r="813" spans="1:6" x14ac:dyDescent="0.25">
      <c r="A813" s="4">
        <v>2</v>
      </c>
      <c r="B813" s="4">
        <v>643</v>
      </c>
      <c r="D813" s="4">
        <v>1</v>
      </c>
      <c r="E813" s="4">
        <v>643</v>
      </c>
      <c r="F813" s="4">
        <v>811</v>
      </c>
    </row>
    <row r="814" spans="1:6" x14ac:dyDescent="0.25">
      <c r="A814" s="4">
        <v>2</v>
      </c>
      <c r="B814" s="4">
        <v>148</v>
      </c>
      <c r="D814" s="4">
        <v>1</v>
      </c>
      <c r="E814" s="4">
        <v>148</v>
      </c>
      <c r="F814" s="4">
        <v>812</v>
      </c>
    </row>
    <row r="815" spans="1:6" x14ac:dyDescent="0.25">
      <c r="A815" s="4">
        <v>2</v>
      </c>
      <c r="B815" s="4">
        <v>417</v>
      </c>
      <c r="D815" s="4">
        <v>1</v>
      </c>
      <c r="E815" s="4">
        <v>417</v>
      </c>
      <c r="F815" s="4">
        <v>813</v>
      </c>
    </row>
    <row r="816" spans="1:6" x14ac:dyDescent="0.25">
      <c r="A816" s="4">
        <v>2</v>
      </c>
      <c r="B816" s="4">
        <v>1349</v>
      </c>
      <c r="D816" s="4">
        <v>1</v>
      </c>
      <c r="E816" s="4">
        <v>1349</v>
      </c>
      <c r="F816" s="4">
        <v>814</v>
      </c>
    </row>
    <row r="817" spans="1:6" x14ac:dyDescent="0.25">
      <c r="A817" s="4">
        <v>2</v>
      </c>
      <c r="B817" s="4">
        <v>986</v>
      </c>
      <c r="D817" s="4">
        <v>1</v>
      </c>
      <c r="E817" s="4">
        <v>986</v>
      </c>
      <c r="F817" s="4">
        <v>815</v>
      </c>
    </row>
    <row r="818" spans="1:6" x14ac:dyDescent="0.25">
      <c r="A818" s="4">
        <v>2</v>
      </c>
      <c r="B818" s="4">
        <v>1142</v>
      </c>
      <c r="D818" s="4">
        <v>1</v>
      </c>
      <c r="E818" s="4">
        <v>1142</v>
      </c>
      <c r="F818" s="4">
        <v>816</v>
      </c>
    </row>
    <row r="819" spans="1:6" x14ac:dyDescent="0.25">
      <c r="A819" s="4">
        <v>2</v>
      </c>
      <c r="B819" s="4">
        <v>78</v>
      </c>
      <c r="D819" s="4">
        <v>1</v>
      </c>
      <c r="E819" s="4">
        <v>78</v>
      </c>
      <c r="F819" s="4">
        <v>817</v>
      </c>
    </row>
    <row r="820" spans="1:6" x14ac:dyDescent="0.25">
      <c r="A820" s="4">
        <v>2</v>
      </c>
      <c r="B820" s="4">
        <v>730</v>
      </c>
      <c r="D820" s="4">
        <v>1</v>
      </c>
      <c r="E820" s="4">
        <v>730</v>
      </c>
      <c r="F820" s="4">
        <v>818</v>
      </c>
    </row>
    <row r="821" spans="1:6" x14ac:dyDescent="0.25">
      <c r="A821" s="4">
        <v>2</v>
      </c>
      <c r="B821" s="4">
        <v>331</v>
      </c>
      <c r="D821" s="4">
        <v>1</v>
      </c>
      <c r="E821" s="4">
        <v>331</v>
      </c>
      <c r="F821" s="4">
        <v>819</v>
      </c>
    </row>
    <row r="822" spans="1:6" x14ac:dyDescent="0.25">
      <c r="A822" s="4">
        <v>2</v>
      </c>
      <c r="B822" s="4">
        <v>359</v>
      </c>
      <c r="D822" s="4">
        <v>1</v>
      </c>
      <c r="E822" s="4">
        <v>359</v>
      </c>
      <c r="F822" s="4">
        <v>820</v>
      </c>
    </row>
    <row r="823" spans="1:6" x14ac:dyDescent="0.25">
      <c r="A823" s="4">
        <v>2</v>
      </c>
      <c r="B823" s="4">
        <v>316</v>
      </c>
      <c r="D823" s="4">
        <v>1</v>
      </c>
      <c r="E823" s="4">
        <v>316</v>
      </c>
      <c r="F823" s="4">
        <v>821</v>
      </c>
    </row>
    <row r="824" spans="1:6" x14ac:dyDescent="0.25">
      <c r="A824" s="4">
        <v>2</v>
      </c>
      <c r="B824" s="4">
        <v>251</v>
      </c>
      <c r="D824" s="4">
        <v>1</v>
      </c>
      <c r="E824" s="4">
        <v>251</v>
      </c>
      <c r="F824" s="4">
        <v>822</v>
      </c>
    </row>
    <row r="825" spans="1:6" x14ac:dyDescent="0.25">
      <c r="A825" s="4">
        <v>2</v>
      </c>
      <c r="B825" s="4">
        <v>919</v>
      </c>
      <c r="D825" s="4">
        <v>1</v>
      </c>
      <c r="E825" s="4">
        <v>919</v>
      </c>
      <c r="F825" s="4">
        <v>823</v>
      </c>
    </row>
    <row r="826" spans="1:6" x14ac:dyDescent="0.25">
      <c r="A826" s="4">
        <v>2</v>
      </c>
      <c r="B826" s="4">
        <v>1081</v>
      </c>
      <c r="D826" s="4">
        <v>1</v>
      </c>
      <c r="E826" s="4">
        <v>1081</v>
      </c>
      <c r="F826" s="4">
        <v>824</v>
      </c>
    </row>
    <row r="827" spans="1:6" x14ac:dyDescent="0.25">
      <c r="A827" s="4">
        <v>2</v>
      </c>
      <c r="B827" s="4">
        <v>34</v>
      </c>
      <c r="D827" s="4">
        <v>1</v>
      </c>
      <c r="E827" s="4">
        <v>34</v>
      </c>
      <c r="F827" s="4">
        <v>825</v>
      </c>
    </row>
    <row r="828" spans="1:6" x14ac:dyDescent="0.25">
      <c r="A828" s="4">
        <v>2</v>
      </c>
      <c r="B828" s="4">
        <v>1063</v>
      </c>
      <c r="D828" s="4">
        <v>1</v>
      </c>
      <c r="E828" s="4">
        <v>1063</v>
      </c>
      <c r="F828" s="4">
        <v>826</v>
      </c>
    </row>
    <row r="829" spans="1:6" x14ac:dyDescent="0.25">
      <c r="A829" s="4">
        <v>2</v>
      </c>
      <c r="B829" s="4">
        <v>529</v>
      </c>
      <c r="D829" s="4">
        <v>1</v>
      </c>
      <c r="E829" s="4">
        <v>529</v>
      </c>
      <c r="F829" s="4">
        <v>827</v>
      </c>
    </row>
    <row r="830" spans="1:6" x14ac:dyDescent="0.25">
      <c r="A830" s="4">
        <v>2</v>
      </c>
      <c r="B830" s="4">
        <v>1010</v>
      </c>
      <c r="D830" s="4">
        <v>1</v>
      </c>
      <c r="E830" s="4">
        <v>1010</v>
      </c>
      <c r="F830" s="4">
        <v>828</v>
      </c>
    </row>
    <row r="831" spans="1:6" x14ac:dyDescent="0.25">
      <c r="A831" s="4">
        <v>2</v>
      </c>
      <c r="B831" s="4">
        <v>996</v>
      </c>
      <c r="D831" s="4">
        <v>1</v>
      </c>
      <c r="E831" s="4">
        <v>996</v>
      </c>
      <c r="F831" s="4">
        <v>829</v>
      </c>
    </row>
    <row r="832" spans="1:6" x14ac:dyDescent="0.25">
      <c r="A832" s="4">
        <v>2</v>
      </c>
      <c r="B832" s="4">
        <v>1165</v>
      </c>
      <c r="D832" s="4">
        <v>1</v>
      </c>
      <c r="E832" s="4">
        <v>1165</v>
      </c>
      <c r="F832" s="4">
        <v>830</v>
      </c>
    </row>
    <row r="833" spans="1:6" x14ac:dyDescent="0.25">
      <c r="A833" s="4">
        <v>2</v>
      </c>
      <c r="B833" s="4">
        <v>863</v>
      </c>
      <c r="D833" s="4">
        <v>1</v>
      </c>
      <c r="E833" s="4">
        <v>863</v>
      </c>
      <c r="F833" s="4">
        <v>831</v>
      </c>
    </row>
    <row r="834" spans="1:6" x14ac:dyDescent="0.25">
      <c r="A834" s="4">
        <v>2</v>
      </c>
      <c r="B834" s="4">
        <v>766</v>
      </c>
      <c r="D834" s="4">
        <v>1</v>
      </c>
      <c r="E834" s="4">
        <v>766</v>
      </c>
      <c r="F834" s="4">
        <v>832</v>
      </c>
    </row>
    <row r="835" spans="1:6" x14ac:dyDescent="0.25">
      <c r="A835" s="4">
        <v>2</v>
      </c>
      <c r="B835" s="4">
        <v>337</v>
      </c>
      <c r="D835" s="4">
        <v>1</v>
      </c>
      <c r="E835" s="4">
        <v>337</v>
      </c>
      <c r="F835" s="4">
        <v>833</v>
      </c>
    </row>
    <row r="836" spans="1:6" x14ac:dyDescent="0.25">
      <c r="A836" s="4">
        <v>2</v>
      </c>
      <c r="B836" s="4">
        <v>1400</v>
      </c>
      <c r="D836" s="4">
        <v>1</v>
      </c>
      <c r="E836" s="4">
        <v>1400</v>
      </c>
      <c r="F836" s="4">
        <v>834</v>
      </c>
    </row>
    <row r="837" spans="1:6" x14ac:dyDescent="0.25">
      <c r="A837" s="4">
        <v>2</v>
      </c>
      <c r="B837" s="4">
        <v>1027</v>
      </c>
      <c r="D837" s="4">
        <v>1</v>
      </c>
      <c r="E837" s="4">
        <v>1027</v>
      </c>
      <c r="F837" s="4">
        <v>835</v>
      </c>
    </row>
    <row r="838" spans="1:6" x14ac:dyDescent="0.25">
      <c r="A838" s="4">
        <v>2</v>
      </c>
      <c r="B838" s="4">
        <v>1388</v>
      </c>
      <c r="D838" s="4">
        <v>1</v>
      </c>
      <c r="E838" s="4">
        <v>1388</v>
      </c>
      <c r="F838" s="4">
        <v>836</v>
      </c>
    </row>
    <row r="839" spans="1:6" x14ac:dyDescent="0.25">
      <c r="A839" s="4">
        <v>2</v>
      </c>
      <c r="B839" s="4">
        <v>390</v>
      </c>
      <c r="D839" s="4">
        <v>1</v>
      </c>
      <c r="E839" s="4">
        <v>390</v>
      </c>
      <c r="F839" s="4">
        <v>837</v>
      </c>
    </row>
    <row r="840" spans="1:6" x14ac:dyDescent="0.25">
      <c r="A840" s="4">
        <v>2</v>
      </c>
      <c r="B840" s="4">
        <v>506</v>
      </c>
      <c r="D840" s="4">
        <v>1</v>
      </c>
      <c r="E840" s="4">
        <v>506</v>
      </c>
      <c r="F840" s="4">
        <v>838</v>
      </c>
    </row>
    <row r="841" spans="1:6" x14ac:dyDescent="0.25">
      <c r="A841" s="4">
        <v>2</v>
      </c>
      <c r="B841" s="4">
        <v>916</v>
      </c>
      <c r="D841" s="4">
        <v>1</v>
      </c>
      <c r="E841" s="4">
        <v>916</v>
      </c>
      <c r="F841" s="4">
        <v>839</v>
      </c>
    </row>
    <row r="842" spans="1:6" x14ac:dyDescent="0.25">
      <c r="A842" s="4">
        <v>2</v>
      </c>
      <c r="B842" s="4">
        <v>1289</v>
      </c>
      <c r="D842" s="4">
        <v>1</v>
      </c>
      <c r="E842" s="4">
        <v>1289</v>
      </c>
      <c r="F842" s="4">
        <v>840</v>
      </c>
    </row>
    <row r="843" spans="1:6" x14ac:dyDescent="0.25">
      <c r="A843" s="4">
        <v>2</v>
      </c>
      <c r="B843" s="4">
        <v>443</v>
      </c>
      <c r="D843" s="4">
        <v>1</v>
      </c>
      <c r="E843" s="4">
        <v>443</v>
      </c>
      <c r="F843" s="4">
        <v>841</v>
      </c>
    </row>
    <row r="844" spans="1:6" x14ac:dyDescent="0.25">
      <c r="A844" s="4">
        <v>2</v>
      </c>
      <c r="B844" s="4">
        <v>80</v>
      </c>
      <c r="D844" s="4">
        <v>1</v>
      </c>
      <c r="E844" s="4">
        <v>80</v>
      </c>
      <c r="F844" s="4">
        <v>842</v>
      </c>
    </row>
    <row r="845" spans="1:6" x14ac:dyDescent="0.25">
      <c r="A845" s="4">
        <v>2</v>
      </c>
      <c r="B845" s="4">
        <v>130</v>
      </c>
      <c r="D845" s="4">
        <v>1</v>
      </c>
      <c r="E845" s="4">
        <v>130</v>
      </c>
      <c r="F845" s="4">
        <v>843</v>
      </c>
    </row>
    <row r="846" spans="1:6" x14ac:dyDescent="0.25">
      <c r="A846" s="4">
        <v>2</v>
      </c>
      <c r="B846" s="4">
        <v>287</v>
      </c>
      <c r="D846" s="4">
        <v>1</v>
      </c>
      <c r="E846" s="4">
        <v>287</v>
      </c>
      <c r="F846" s="4">
        <v>844</v>
      </c>
    </row>
    <row r="847" spans="1:6" x14ac:dyDescent="0.25">
      <c r="A847" s="4">
        <v>2</v>
      </c>
      <c r="B847" s="4">
        <v>729</v>
      </c>
      <c r="D847" s="4">
        <v>1</v>
      </c>
      <c r="E847" s="4">
        <v>729</v>
      </c>
      <c r="F847" s="4">
        <v>845</v>
      </c>
    </row>
    <row r="848" spans="1:6" x14ac:dyDescent="0.25">
      <c r="A848" s="4">
        <v>2</v>
      </c>
      <c r="B848" s="4">
        <v>530</v>
      </c>
      <c r="D848" s="4">
        <v>1</v>
      </c>
      <c r="E848" s="4">
        <v>530</v>
      </c>
      <c r="F848" s="4">
        <v>846</v>
      </c>
    </row>
    <row r="849" spans="1:6" x14ac:dyDescent="0.25">
      <c r="A849" s="4">
        <v>2</v>
      </c>
      <c r="B849" s="4">
        <v>741</v>
      </c>
      <c r="D849" s="4">
        <v>1</v>
      </c>
      <c r="E849" s="4">
        <v>741</v>
      </c>
      <c r="F849" s="4">
        <v>847</v>
      </c>
    </row>
    <row r="850" spans="1:6" x14ac:dyDescent="0.25">
      <c r="A850" s="4">
        <v>2</v>
      </c>
      <c r="B850" s="4">
        <v>212</v>
      </c>
      <c r="D850" s="4">
        <v>1</v>
      </c>
      <c r="E850" s="4">
        <v>212</v>
      </c>
      <c r="F850" s="4">
        <v>848</v>
      </c>
    </row>
    <row r="851" spans="1:6" x14ac:dyDescent="0.25">
      <c r="A851" s="4">
        <v>2</v>
      </c>
      <c r="B851" s="4">
        <v>1379</v>
      </c>
      <c r="D851" s="4">
        <v>1</v>
      </c>
      <c r="E851" s="4">
        <v>1379</v>
      </c>
      <c r="F851" s="4">
        <v>849</v>
      </c>
    </row>
    <row r="852" spans="1:6" x14ac:dyDescent="0.25">
      <c r="A852" s="4">
        <v>2</v>
      </c>
      <c r="B852" s="4">
        <v>1254</v>
      </c>
      <c r="D852" s="4">
        <v>1</v>
      </c>
      <c r="E852" s="4">
        <v>1254</v>
      </c>
      <c r="F852" s="4">
        <v>850</v>
      </c>
    </row>
    <row r="853" spans="1:6" x14ac:dyDescent="0.25">
      <c r="A853" s="4">
        <v>2</v>
      </c>
      <c r="B853" s="4">
        <v>412</v>
      </c>
      <c r="D853" s="4">
        <v>1</v>
      </c>
      <c r="E853" s="4">
        <v>412</v>
      </c>
      <c r="F853" s="4">
        <v>851</v>
      </c>
    </row>
    <row r="854" spans="1:6" x14ac:dyDescent="0.25">
      <c r="A854" s="4">
        <v>2</v>
      </c>
      <c r="B854" s="4">
        <v>721</v>
      </c>
      <c r="D854" s="4">
        <v>1</v>
      </c>
      <c r="E854" s="4">
        <v>721</v>
      </c>
      <c r="F854" s="4">
        <v>852</v>
      </c>
    </row>
    <row r="855" spans="1:6" x14ac:dyDescent="0.25">
      <c r="A855" s="4">
        <v>2</v>
      </c>
      <c r="B855" s="4">
        <v>968</v>
      </c>
      <c r="D855" s="4">
        <v>1</v>
      </c>
      <c r="E855" s="4">
        <v>968</v>
      </c>
      <c r="F855" s="4">
        <v>853</v>
      </c>
    </row>
    <row r="856" spans="1:6" x14ac:dyDescent="0.25">
      <c r="A856" s="4">
        <v>2</v>
      </c>
      <c r="B856" s="4">
        <v>363</v>
      </c>
      <c r="D856" s="4">
        <v>1</v>
      </c>
      <c r="E856" s="4">
        <v>363</v>
      </c>
      <c r="F856" s="4">
        <v>854</v>
      </c>
    </row>
    <row r="857" spans="1:6" x14ac:dyDescent="0.25">
      <c r="A857" s="4">
        <v>2</v>
      </c>
      <c r="B857" s="4">
        <v>700</v>
      </c>
      <c r="D857" s="4">
        <v>1</v>
      </c>
      <c r="E857" s="4">
        <v>700</v>
      </c>
      <c r="F857" s="4">
        <v>855</v>
      </c>
    </row>
    <row r="858" spans="1:6" x14ac:dyDescent="0.25">
      <c r="A858" s="4">
        <v>2</v>
      </c>
      <c r="B858" s="4">
        <v>588</v>
      </c>
      <c r="D858" s="4">
        <v>1</v>
      </c>
      <c r="E858" s="4">
        <v>588</v>
      </c>
      <c r="F858" s="4">
        <v>856</v>
      </c>
    </row>
    <row r="859" spans="1:6" x14ac:dyDescent="0.25">
      <c r="A859" s="4">
        <v>2</v>
      </c>
      <c r="B859" s="4">
        <v>1272</v>
      </c>
      <c r="D859" s="4">
        <v>1</v>
      </c>
      <c r="E859" s="4">
        <v>1272</v>
      </c>
      <c r="F859" s="4">
        <v>857</v>
      </c>
    </row>
    <row r="860" spans="1:6" x14ac:dyDescent="0.25">
      <c r="A860" s="4">
        <v>2</v>
      </c>
      <c r="B860" s="4">
        <v>1118</v>
      </c>
      <c r="D860" s="4">
        <v>1</v>
      </c>
      <c r="E860" s="4">
        <v>1118</v>
      </c>
      <c r="F860" s="4">
        <v>858</v>
      </c>
    </row>
    <row r="861" spans="1:6" x14ac:dyDescent="0.25">
      <c r="A861" s="4">
        <v>2</v>
      </c>
      <c r="B861" s="4">
        <v>1205</v>
      </c>
      <c r="D861" s="4">
        <v>1</v>
      </c>
      <c r="E861" s="4">
        <v>1205</v>
      </c>
      <c r="F861" s="4">
        <v>859</v>
      </c>
    </row>
    <row r="862" spans="1:6" x14ac:dyDescent="0.25">
      <c r="A862" s="4">
        <v>2</v>
      </c>
      <c r="B862" s="4">
        <v>785</v>
      </c>
      <c r="D862" s="4">
        <v>1</v>
      </c>
      <c r="E862" s="4">
        <v>785</v>
      </c>
      <c r="F862" s="4">
        <v>860</v>
      </c>
    </row>
    <row r="863" spans="1:6" x14ac:dyDescent="0.25">
      <c r="A863" s="4">
        <v>2</v>
      </c>
      <c r="B863" s="4">
        <v>1288</v>
      </c>
      <c r="D863" s="4">
        <v>1</v>
      </c>
      <c r="E863" s="4">
        <v>1288</v>
      </c>
      <c r="F863" s="4">
        <v>861</v>
      </c>
    </row>
    <row r="864" spans="1:6" x14ac:dyDescent="0.25">
      <c r="A864" s="4">
        <v>2</v>
      </c>
      <c r="B864" s="4">
        <v>888</v>
      </c>
      <c r="D864" s="4">
        <v>1</v>
      </c>
      <c r="E864" s="4">
        <v>888</v>
      </c>
      <c r="F864" s="4">
        <v>862</v>
      </c>
    </row>
    <row r="865" spans="1:6" x14ac:dyDescent="0.25">
      <c r="A865" s="4">
        <v>2</v>
      </c>
      <c r="B865" s="4">
        <v>611</v>
      </c>
      <c r="D865" s="4">
        <v>1</v>
      </c>
      <c r="E865" s="4">
        <v>611</v>
      </c>
      <c r="F865" s="4">
        <v>863</v>
      </c>
    </row>
    <row r="866" spans="1:6" x14ac:dyDescent="0.25">
      <c r="A866" s="4">
        <v>2</v>
      </c>
      <c r="B866" s="4">
        <v>166</v>
      </c>
      <c r="D866" s="4">
        <v>1</v>
      </c>
      <c r="E866" s="4">
        <v>166</v>
      </c>
      <c r="F866" s="4">
        <v>864</v>
      </c>
    </row>
    <row r="867" spans="1:6" x14ac:dyDescent="0.25">
      <c r="A867" s="4">
        <v>2</v>
      </c>
      <c r="B867" s="4">
        <v>1101</v>
      </c>
      <c r="D867" s="4">
        <v>1</v>
      </c>
      <c r="E867" s="4">
        <v>1101</v>
      </c>
      <c r="F867" s="4">
        <v>865</v>
      </c>
    </row>
    <row r="868" spans="1:6" x14ac:dyDescent="0.25">
      <c r="A868" s="4">
        <v>2</v>
      </c>
      <c r="B868" s="4">
        <v>457</v>
      </c>
      <c r="D868" s="4">
        <v>1</v>
      </c>
      <c r="E868" s="4">
        <v>457</v>
      </c>
      <c r="F868" s="4">
        <v>866</v>
      </c>
    </row>
    <row r="869" spans="1:6" x14ac:dyDescent="0.25">
      <c r="A869" s="4">
        <v>2</v>
      </c>
      <c r="B869" s="4">
        <v>505</v>
      </c>
      <c r="D869" s="4">
        <v>1</v>
      </c>
      <c r="E869" s="4">
        <v>505</v>
      </c>
      <c r="F869" s="4">
        <v>867</v>
      </c>
    </row>
    <row r="870" spans="1:6" x14ac:dyDescent="0.25">
      <c r="A870" s="4">
        <v>2</v>
      </c>
      <c r="B870" s="4">
        <v>520</v>
      </c>
      <c r="D870" s="4">
        <v>1</v>
      </c>
      <c r="E870" s="4">
        <v>520</v>
      </c>
      <c r="F870" s="4">
        <v>868</v>
      </c>
    </row>
    <row r="871" spans="1:6" x14ac:dyDescent="0.25">
      <c r="A871" s="4">
        <v>2</v>
      </c>
      <c r="B871" s="4">
        <v>679</v>
      </c>
      <c r="D871" s="4">
        <v>1</v>
      </c>
      <c r="E871" s="4">
        <v>679</v>
      </c>
      <c r="F871" s="4">
        <v>869</v>
      </c>
    </row>
    <row r="872" spans="1:6" x14ac:dyDescent="0.25">
      <c r="A872" s="4">
        <v>2</v>
      </c>
      <c r="B872" s="4">
        <v>772</v>
      </c>
      <c r="D872" s="4">
        <v>1</v>
      </c>
      <c r="E872" s="4">
        <v>772</v>
      </c>
      <c r="F872" s="4">
        <v>870</v>
      </c>
    </row>
    <row r="873" spans="1:6" x14ac:dyDescent="0.25">
      <c r="A873" s="4">
        <v>2</v>
      </c>
      <c r="B873" s="4">
        <v>516</v>
      </c>
      <c r="D873" s="4">
        <v>1</v>
      </c>
      <c r="E873" s="4">
        <v>516</v>
      </c>
      <c r="F873" s="4">
        <v>871</v>
      </c>
    </row>
    <row r="874" spans="1:6" x14ac:dyDescent="0.25">
      <c r="A874" s="4">
        <v>2</v>
      </c>
      <c r="B874" s="4">
        <v>299</v>
      </c>
      <c r="D874" s="4">
        <v>1</v>
      </c>
      <c r="E874" s="4">
        <v>299</v>
      </c>
      <c r="F874" s="4">
        <v>872</v>
      </c>
    </row>
    <row r="875" spans="1:6" x14ac:dyDescent="0.25">
      <c r="A875" s="4">
        <v>2</v>
      </c>
      <c r="B875" s="4">
        <v>284</v>
      </c>
      <c r="D875" s="4">
        <v>1</v>
      </c>
      <c r="E875" s="4">
        <v>284</v>
      </c>
      <c r="F875" s="4">
        <v>873</v>
      </c>
    </row>
    <row r="876" spans="1:6" x14ac:dyDescent="0.25">
      <c r="A876" s="4">
        <v>2</v>
      </c>
      <c r="B876" s="4">
        <v>258</v>
      </c>
      <c r="D876" s="4">
        <v>1</v>
      </c>
      <c r="E876" s="4">
        <v>258</v>
      </c>
      <c r="F876" s="4">
        <v>874</v>
      </c>
    </row>
    <row r="877" spans="1:6" x14ac:dyDescent="0.25">
      <c r="A877" s="4">
        <v>2</v>
      </c>
      <c r="B877" s="4">
        <v>290</v>
      </c>
      <c r="D877" s="4">
        <v>1</v>
      </c>
      <c r="E877" s="4">
        <v>290</v>
      </c>
      <c r="F877" s="4">
        <v>875</v>
      </c>
    </row>
    <row r="878" spans="1:6" x14ac:dyDescent="0.25">
      <c r="A878" s="4">
        <v>2</v>
      </c>
      <c r="B878" s="4">
        <v>706</v>
      </c>
      <c r="D878" s="4">
        <v>1</v>
      </c>
      <c r="E878" s="4">
        <v>706</v>
      </c>
      <c r="F878" s="4">
        <v>876</v>
      </c>
    </row>
    <row r="879" spans="1:6" x14ac:dyDescent="0.25">
      <c r="A879" s="4">
        <v>2</v>
      </c>
      <c r="B879" s="4">
        <v>878</v>
      </c>
      <c r="D879" s="4">
        <v>1</v>
      </c>
      <c r="E879" s="4">
        <v>878</v>
      </c>
      <c r="F879" s="4">
        <v>877</v>
      </c>
    </row>
    <row r="880" spans="1:6" x14ac:dyDescent="0.25">
      <c r="A880" s="4">
        <v>2</v>
      </c>
      <c r="B880" s="4">
        <v>673</v>
      </c>
      <c r="D880" s="4">
        <v>1</v>
      </c>
      <c r="E880" s="4">
        <v>673</v>
      </c>
      <c r="F880" s="4">
        <v>878</v>
      </c>
    </row>
    <row r="881" spans="1:6" x14ac:dyDescent="0.25">
      <c r="A881" s="4">
        <v>2</v>
      </c>
      <c r="B881" s="4">
        <v>1121</v>
      </c>
      <c r="D881" s="4">
        <v>1</v>
      </c>
      <c r="E881" s="4">
        <v>1121</v>
      </c>
      <c r="F881" s="4">
        <v>879</v>
      </c>
    </row>
    <row r="882" spans="1:6" x14ac:dyDescent="0.25">
      <c r="A882" s="4">
        <v>2</v>
      </c>
      <c r="B882" s="4">
        <v>788</v>
      </c>
      <c r="D882" s="4">
        <v>1</v>
      </c>
      <c r="E882" s="4">
        <v>788</v>
      </c>
      <c r="F882" s="4">
        <v>880</v>
      </c>
    </row>
    <row r="883" spans="1:6" x14ac:dyDescent="0.25">
      <c r="A883" s="4">
        <v>2</v>
      </c>
      <c r="B883" s="4">
        <v>1174</v>
      </c>
      <c r="D883" s="4">
        <v>1</v>
      </c>
      <c r="E883" s="4">
        <v>1174</v>
      </c>
      <c r="F883" s="4">
        <v>881</v>
      </c>
    </row>
    <row r="884" spans="1:6" x14ac:dyDescent="0.25">
      <c r="A884" s="4">
        <v>2</v>
      </c>
      <c r="B884" s="4">
        <v>208</v>
      </c>
      <c r="D884" s="4">
        <v>1</v>
      </c>
      <c r="E884" s="4">
        <v>208</v>
      </c>
      <c r="F884" s="4">
        <v>882</v>
      </c>
    </row>
    <row r="885" spans="1:6" x14ac:dyDescent="0.25">
      <c r="A885" s="4">
        <v>2</v>
      </c>
      <c r="B885" s="4">
        <v>739</v>
      </c>
      <c r="D885" s="4">
        <v>1</v>
      </c>
      <c r="E885" s="4">
        <v>739</v>
      </c>
      <c r="F885" s="4">
        <v>883</v>
      </c>
    </row>
    <row r="886" spans="1:6" x14ac:dyDescent="0.25">
      <c r="A886" s="4">
        <v>2</v>
      </c>
      <c r="B886" s="4">
        <v>28</v>
      </c>
      <c r="D886" s="4">
        <v>1</v>
      </c>
      <c r="E886" s="4">
        <v>28</v>
      </c>
      <c r="F886" s="4">
        <v>884</v>
      </c>
    </row>
    <row r="887" spans="1:6" x14ac:dyDescent="0.25">
      <c r="A887" s="4">
        <v>2</v>
      </c>
      <c r="B887" s="4">
        <v>942</v>
      </c>
      <c r="D887" s="4">
        <v>1</v>
      </c>
      <c r="E887" s="4">
        <v>942</v>
      </c>
      <c r="F887" s="4">
        <v>885</v>
      </c>
    </row>
    <row r="888" spans="1:6" x14ac:dyDescent="0.25">
      <c r="A888" s="4">
        <v>2</v>
      </c>
      <c r="B888" s="4">
        <v>16</v>
      </c>
      <c r="D888" s="4">
        <v>1</v>
      </c>
      <c r="E888" s="4">
        <v>16</v>
      </c>
      <c r="F888" s="4">
        <v>886</v>
      </c>
    </row>
    <row r="889" spans="1:6" x14ac:dyDescent="0.25">
      <c r="A889" s="4">
        <v>2</v>
      </c>
      <c r="B889" s="4">
        <v>519</v>
      </c>
      <c r="D889" s="4">
        <v>1</v>
      </c>
      <c r="E889" s="4">
        <v>519</v>
      </c>
      <c r="F889" s="4">
        <v>887</v>
      </c>
    </row>
    <row r="890" spans="1:6" x14ac:dyDescent="0.25">
      <c r="A890" s="4">
        <v>2</v>
      </c>
      <c r="B890" s="4">
        <v>444</v>
      </c>
      <c r="D890" s="4">
        <v>1</v>
      </c>
      <c r="E890" s="4">
        <v>444</v>
      </c>
      <c r="F890" s="4">
        <v>888</v>
      </c>
    </row>
    <row r="891" spans="1:6" x14ac:dyDescent="0.25">
      <c r="A891" s="4">
        <v>2</v>
      </c>
      <c r="B891" s="4">
        <v>1003</v>
      </c>
      <c r="D891" s="4">
        <v>1</v>
      </c>
      <c r="E891" s="4">
        <v>1003</v>
      </c>
      <c r="F891" s="4">
        <v>889</v>
      </c>
    </row>
    <row r="892" spans="1:6" x14ac:dyDescent="0.25">
      <c r="A892" s="4">
        <v>2</v>
      </c>
      <c r="B892" s="4">
        <v>814</v>
      </c>
      <c r="D892" s="4">
        <v>1</v>
      </c>
      <c r="E892" s="4">
        <v>814</v>
      </c>
      <c r="F892" s="4">
        <v>890</v>
      </c>
    </row>
    <row r="893" spans="1:6" x14ac:dyDescent="0.25">
      <c r="A893" s="4">
        <v>2</v>
      </c>
      <c r="B893" s="4">
        <v>1392</v>
      </c>
      <c r="D893" s="4">
        <v>1</v>
      </c>
      <c r="E893" s="4">
        <v>1392</v>
      </c>
      <c r="F893" s="4">
        <v>891</v>
      </c>
    </row>
    <row r="894" spans="1:6" x14ac:dyDescent="0.25">
      <c r="A894" s="4">
        <v>2</v>
      </c>
      <c r="B894" s="4">
        <v>1051</v>
      </c>
      <c r="D894" s="4">
        <v>1</v>
      </c>
      <c r="E894" s="4">
        <v>1051</v>
      </c>
      <c r="F894" s="4">
        <v>892</v>
      </c>
    </row>
    <row r="895" spans="1:6" x14ac:dyDescent="0.25">
      <c r="A895" s="4">
        <v>2</v>
      </c>
      <c r="B895" s="4">
        <v>545</v>
      </c>
      <c r="D895" s="4">
        <v>1</v>
      </c>
      <c r="E895" s="4">
        <v>545</v>
      </c>
      <c r="F895" s="4">
        <v>893</v>
      </c>
    </row>
    <row r="896" spans="1:6" x14ac:dyDescent="0.25">
      <c r="A896" s="4">
        <v>2</v>
      </c>
      <c r="B896" s="4">
        <v>1115</v>
      </c>
      <c r="D896" s="4">
        <v>1</v>
      </c>
      <c r="E896" s="4">
        <v>1115</v>
      </c>
      <c r="F896" s="4">
        <v>894</v>
      </c>
    </row>
    <row r="897" spans="1:6" x14ac:dyDescent="0.25">
      <c r="A897" s="4">
        <v>2</v>
      </c>
      <c r="B897" s="4">
        <v>781</v>
      </c>
      <c r="D897" s="4">
        <v>1</v>
      </c>
      <c r="E897" s="4">
        <v>781</v>
      </c>
      <c r="F897" s="4">
        <v>895</v>
      </c>
    </row>
    <row r="898" spans="1:6" x14ac:dyDescent="0.25">
      <c r="A898" s="4">
        <v>2</v>
      </c>
      <c r="B898" s="4">
        <v>719</v>
      </c>
      <c r="D898" s="4">
        <v>1</v>
      </c>
      <c r="E898" s="4">
        <v>719</v>
      </c>
      <c r="F898" s="4">
        <v>896</v>
      </c>
    </row>
    <row r="899" spans="1:6" x14ac:dyDescent="0.25">
      <c r="A899" s="4">
        <v>2</v>
      </c>
      <c r="B899" s="4">
        <v>818</v>
      </c>
      <c r="D899" s="4">
        <v>1</v>
      </c>
      <c r="E899" s="4">
        <v>818</v>
      </c>
      <c r="F899" s="4">
        <v>897</v>
      </c>
    </row>
    <row r="900" spans="1:6" x14ac:dyDescent="0.25">
      <c r="A900" s="4">
        <v>2</v>
      </c>
      <c r="B900" s="4">
        <v>846</v>
      </c>
      <c r="D900" s="4">
        <v>1</v>
      </c>
      <c r="E900" s="4">
        <v>846</v>
      </c>
      <c r="F900" s="4">
        <v>898</v>
      </c>
    </row>
    <row r="901" spans="1:6" x14ac:dyDescent="0.25">
      <c r="A901" s="4">
        <v>2</v>
      </c>
      <c r="B901" s="4">
        <v>75</v>
      </c>
      <c r="D901" s="4">
        <v>1</v>
      </c>
      <c r="E901" s="4">
        <v>75</v>
      </c>
      <c r="F901" s="4">
        <v>899</v>
      </c>
    </row>
    <row r="902" spans="1:6" x14ac:dyDescent="0.25">
      <c r="A902" s="4">
        <v>2</v>
      </c>
      <c r="B902" s="4">
        <v>96</v>
      </c>
      <c r="D902" s="4">
        <v>1</v>
      </c>
      <c r="E902" s="4">
        <v>96</v>
      </c>
      <c r="F902" s="4">
        <v>900</v>
      </c>
    </row>
    <row r="903" spans="1:6" x14ac:dyDescent="0.25">
      <c r="A903" s="4">
        <v>2</v>
      </c>
      <c r="B903" s="4">
        <v>1078</v>
      </c>
      <c r="D903" s="4">
        <v>1</v>
      </c>
      <c r="E903" s="4">
        <v>1078</v>
      </c>
      <c r="F903" s="4">
        <v>901</v>
      </c>
    </row>
    <row r="904" spans="1:6" x14ac:dyDescent="0.25">
      <c r="A904" s="4">
        <v>2</v>
      </c>
      <c r="B904" s="4">
        <v>897</v>
      </c>
      <c r="D904" s="4">
        <v>1</v>
      </c>
      <c r="E904" s="4">
        <v>897</v>
      </c>
      <c r="F904" s="4">
        <v>902</v>
      </c>
    </row>
    <row r="905" spans="1:6" x14ac:dyDescent="0.25">
      <c r="A905" s="4">
        <v>2</v>
      </c>
      <c r="B905" s="4">
        <v>621</v>
      </c>
      <c r="D905" s="4">
        <v>1</v>
      </c>
      <c r="E905" s="4">
        <v>621</v>
      </c>
      <c r="F905" s="4">
        <v>903</v>
      </c>
    </row>
    <row r="906" spans="1:6" x14ac:dyDescent="0.25">
      <c r="A906" s="4">
        <v>2</v>
      </c>
      <c r="B906" s="4">
        <v>42</v>
      </c>
      <c r="D906" s="4">
        <v>1</v>
      </c>
      <c r="E906" s="4">
        <v>42</v>
      </c>
      <c r="F906" s="4">
        <v>904</v>
      </c>
    </row>
    <row r="907" spans="1:6" x14ac:dyDescent="0.25">
      <c r="A907" s="4">
        <v>2</v>
      </c>
      <c r="B907" s="4">
        <v>1092</v>
      </c>
      <c r="D907" s="4">
        <v>1</v>
      </c>
      <c r="E907" s="4">
        <v>1092</v>
      </c>
      <c r="F907" s="4">
        <v>905</v>
      </c>
    </row>
    <row r="908" spans="1:6" x14ac:dyDescent="0.25">
      <c r="A908" s="4">
        <v>2</v>
      </c>
      <c r="B908" s="4">
        <v>1221</v>
      </c>
      <c r="D908" s="4">
        <v>1</v>
      </c>
      <c r="E908" s="4">
        <v>1221</v>
      </c>
      <c r="F908" s="4">
        <v>906</v>
      </c>
    </row>
    <row r="909" spans="1:6" x14ac:dyDescent="0.25">
      <c r="A909" s="4">
        <v>2</v>
      </c>
      <c r="B909" s="4">
        <v>150</v>
      </c>
      <c r="D909" s="4">
        <v>1</v>
      </c>
      <c r="E909" s="4">
        <v>150</v>
      </c>
      <c r="F909" s="4">
        <v>907</v>
      </c>
    </row>
    <row r="910" spans="1:6" x14ac:dyDescent="0.25">
      <c r="A910" s="4">
        <v>2</v>
      </c>
      <c r="B910" s="4">
        <v>156</v>
      </c>
      <c r="D910" s="4">
        <v>1</v>
      </c>
      <c r="E910" s="4">
        <v>156</v>
      </c>
      <c r="F910" s="4">
        <v>908</v>
      </c>
    </row>
    <row r="911" spans="1:6" x14ac:dyDescent="0.25">
      <c r="A911" s="4">
        <v>2</v>
      </c>
      <c r="B911" s="4">
        <v>104</v>
      </c>
      <c r="D911" s="4">
        <v>1</v>
      </c>
      <c r="E911" s="4">
        <v>104</v>
      </c>
      <c r="F911" s="4">
        <v>909</v>
      </c>
    </row>
    <row r="912" spans="1:6" x14ac:dyDescent="0.25">
      <c r="A912" s="4">
        <v>2</v>
      </c>
      <c r="B912" s="4">
        <v>973</v>
      </c>
      <c r="D912" s="4">
        <v>1</v>
      </c>
      <c r="E912" s="4">
        <v>973</v>
      </c>
      <c r="F912" s="4">
        <v>910</v>
      </c>
    </row>
    <row r="913" spans="1:6" x14ac:dyDescent="0.25">
      <c r="A913" s="4">
        <v>2</v>
      </c>
      <c r="B913" s="4">
        <v>1032</v>
      </c>
      <c r="D913" s="4">
        <v>1</v>
      </c>
      <c r="E913" s="4">
        <v>1032</v>
      </c>
      <c r="F913" s="4">
        <v>911</v>
      </c>
    </row>
    <row r="914" spans="1:6" x14ac:dyDescent="0.25">
      <c r="A914" s="4">
        <v>2</v>
      </c>
      <c r="B914" s="4">
        <v>787</v>
      </c>
      <c r="D914" s="4">
        <v>1</v>
      </c>
      <c r="E914" s="4">
        <v>787</v>
      </c>
      <c r="F914" s="4">
        <v>912</v>
      </c>
    </row>
    <row r="915" spans="1:6" x14ac:dyDescent="0.25">
      <c r="A915" s="4">
        <v>2</v>
      </c>
      <c r="B915" s="4">
        <v>367</v>
      </c>
      <c r="D915" s="4">
        <v>1</v>
      </c>
      <c r="E915" s="4">
        <v>367</v>
      </c>
      <c r="F915" s="4">
        <v>913</v>
      </c>
    </row>
    <row r="916" spans="1:6" x14ac:dyDescent="0.25">
      <c r="A916" s="4">
        <v>2</v>
      </c>
      <c r="B916" s="4">
        <v>445</v>
      </c>
      <c r="D916" s="4">
        <v>1</v>
      </c>
      <c r="E916" s="4">
        <v>445</v>
      </c>
      <c r="F916" s="4">
        <v>914</v>
      </c>
    </row>
    <row r="917" spans="1:6" x14ac:dyDescent="0.25">
      <c r="A917" s="4">
        <v>2</v>
      </c>
      <c r="B917" s="4">
        <v>836</v>
      </c>
      <c r="D917" s="4">
        <v>1</v>
      </c>
      <c r="E917" s="4">
        <v>836</v>
      </c>
      <c r="F917" s="4">
        <v>915</v>
      </c>
    </row>
    <row r="918" spans="1:6" x14ac:dyDescent="0.25">
      <c r="A918" s="4">
        <v>2</v>
      </c>
      <c r="B918" s="4">
        <v>883</v>
      </c>
      <c r="D918" s="4">
        <v>1</v>
      </c>
      <c r="E918" s="4">
        <v>883</v>
      </c>
      <c r="F918" s="4">
        <v>916</v>
      </c>
    </row>
    <row r="919" spans="1:6" x14ac:dyDescent="0.25">
      <c r="A919" s="4">
        <v>2</v>
      </c>
      <c r="B919" s="4">
        <v>1044</v>
      </c>
      <c r="D919" s="4">
        <v>1</v>
      </c>
      <c r="E919" s="4">
        <v>1044</v>
      </c>
      <c r="F919" s="4">
        <v>917</v>
      </c>
    </row>
    <row r="920" spans="1:6" x14ac:dyDescent="0.25">
      <c r="A920" s="4">
        <v>2</v>
      </c>
      <c r="B920" s="4">
        <v>1057</v>
      </c>
      <c r="D920" s="4">
        <v>1</v>
      </c>
      <c r="E920" s="4">
        <v>1057</v>
      </c>
      <c r="F920" s="4">
        <v>918</v>
      </c>
    </row>
    <row r="921" spans="1:6" x14ac:dyDescent="0.25">
      <c r="A921" s="4">
        <v>2</v>
      </c>
      <c r="B921" s="4">
        <v>762</v>
      </c>
      <c r="D921" s="4">
        <v>1</v>
      </c>
      <c r="E921" s="4">
        <v>762</v>
      </c>
      <c r="F921" s="4">
        <v>919</v>
      </c>
    </row>
    <row r="922" spans="1:6" x14ac:dyDescent="0.25">
      <c r="A922" s="4">
        <v>2</v>
      </c>
      <c r="B922" s="4">
        <v>221</v>
      </c>
      <c r="D922" s="4">
        <v>1</v>
      </c>
      <c r="E922" s="4">
        <v>221</v>
      </c>
      <c r="F922" s="4">
        <v>920</v>
      </c>
    </row>
    <row r="923" spans="1:6" x14ac:dyDescent="0.25">
      <c r="A923" s="4">
        <v>2</v>
      </c>
      <c r="B923" s="4">
        <v>1380</v>
      </c>
      <c r="D923" s="4">
        <v>1</v>
      </c>
      <c r="E923" s="4">
        <v>1380</v>
      </c>
      <c r="F923" s="4">
        <v>921</v>
      </c>
    </row>
    <row r="924" spans="1:6" x14ac:dyDescent="0.25">
      <c r="A924" s="4">
        <v>2</v>
      </c>
      <c r="B924" s="4">
        <v>796</v>
      </c>
      <c r="D924" s="4">
        <v>1</v>
      </c>
      <c r="E924" s="4">
        <v>796</v>
      </c>
      <c r="F924" s="4">
        <v>922</v>
      </c>
    </row>
    <row r="925" spans="1:6" x14ac:dyDescent="0.25">
      <c r="A925" s="4">
        <v>2</v>
      </c>
      <c r="B925" s="4">
        <v>521</v>
      </c>
      <c r="D925" s="4">
        <v>1</v>
      </c>
      <c r="E925" s="4">
        <v>521</v>
      </c>
      <c r="F925" s="4">
        <v>923</v>
      </c>
    </row>
    <row r="926" spans="1:6" x14ac:dyDescent="0.25">
      <c r="A926" s="4">
        <v>2</v>
      </c>
      <c r="B926" s="4">
        <v>330</v>
      </c>
      <c r="D926" s="4">
        <v>1</v>
      </c>
      <c r="E926" s="4">
        <v>330</v>
      </c>
      <c r="F926" s="4">
        <v>924</v>
      </c>
    </row>
    <row r="927" spans="1:6" x14ac:dyDescent="0.25">
      <c r="A927" s="4">
        <v>2</v>
      </c>
      <c r="B927" s="4">
        <v>1190</v>
      </c>
      <c r="D927" s="4">
        <v>1</v>
      </c>
      <c r="E927" s="4">
        <v>1190</v>
      </c>
      <c r="F927" s="4">
        <v>925</v>
      </c>
    </row>
    <row r="928" spans="1:6" x14ac:dyDescent="0.25">
      <c r="A928" s="4">
        <v>2</v>
      </c>
      <c r="B928" s="4">
        <v>723</v>
      </c>
      <c r="D928" s="4">
        <v>1</v>
      </c>
      <c r="E928" s="4">
        <v>723</v>
      </c>
      <c r="F928" s="4">
        <v>926</v>
      </c>
    </row>
    <row r="929" spans="1:6" x14ac:dyDescent="0.25">
      <c r="A929" s="4">
        <v>2</v>
      </c>
      <c r="B929" s="4">
        <v>926</v>
      </c>
      <c r="D929" s="4">
        <v>1</v>
      </c>
      <c r="E929" s="4">
        <v>926</v>
      </c>
      <c r="F929" s="4">
        <v>927</v>
      </c>
    </row>
    <row r="930" spans="1:6" x14ac:dyDescent="0.25">
      <c r="A930" s="4">
        <v>2</v>
      </c>
      <c r="B930" s="4">
        <v>638</v>
      </c>
      <c r="D930" s="4">
        <v>1</v>
      </c>
      <c r="E930" s="4">
        <v>638</v>
      </c>
      <c r="F930" s="4">
        <v>928</v>
      </c>
    </row>
    <row r="931" spans="1:6" x14ac:dyDescent="0.25">
      <c r="A931" s="4">
        <v>2</v>
      </c>
      <c r="B931" s="4">
        <v>368</v>
      </c>
      <c r="D931" s="4">
        <v>1</v>
      </c>
      <c r="E931" s="4">
        <v>368</v>
      </c>
      <c r="F931" s="4">
        <v>929</v>
      </c>
    </row>
    <row r="932" spans="1:6" x14ac:dyDescent="0.25">
      <c r="A932" s="4">
        <v>2</v>
      </c>
      <c r="B932" s="4">
        <v>292</v>
      </c>
      <c r="D932" s="4">
        <v>1</v>
      </c>
      <c r="E932" s="4">
        <v>292</v>
      </c>
      <c r="F932" s="4">
        <v>930</v>
      </c>
    </row>
    <row r="933" spans="1:6" x14ac:dyDescent="0.25">
      <c r="A933" s="4">
        <v>2</v>
      </c>
      <c r="B933" s="4">
        <v>380</v>
      </c>
      <c r="D933" s="4">
        <v>1</v>
      </c>
      <c r="E933" s="4">
        <v>380</v>
      </c>
      <c r="F933" s="4">
        <v>931</v>
      </c>
    </row>
    <row r="934" spans="1:6" x14ac:dyDescent="0.25">
      <c r="A934" s="4">
        <v>2</v>
      </c>
      <c r="B934" s="4">
        <v>1072</v>
      </c>
      <c r="D934" s="4">
        <v>1</v>
      </c>
      <c r="E934" s="4">
        <v>1072</v>
      </c>
      <c r="F934" s="4">
        <v>932</v>
      </c>
    </row>
    <row r="935" spans="1:6" x14ac:dyDescent="0.25">
      <c r="A935" s="4">
        <v>2</v>
      </c>
      <c r="B935" s="4">
        <v>1009</v>
      </c>
      <c r="D935" s="4">
        <v>1</v>
      </c>
      <c r="E935" s="4">
        <v>1009</v>
      </c>
      <c r="F935" s="4">
        <v>933</v>
      </c>
    </row>
    <row r="936" spans="1:6" x14ac:dyDescent="0.25">
      <c r="A936" s="4">
        <v>2</v>
      </c>
      <c r="B936" s="4">
        <v>474</v>
      </c>
      <c r="D936" s="4">
        <v>1</v>
      </c>
      <c r="E936" s="4">
        <v>474</v>
      </c>
      <c r="F936" s="4">
        <v>934</v>
      </c>
    </row>
    <row r="937" spans="1:6" x14ac:dyDescent="0.25">
      <c r="A937" s="4">
        <v>2</v>
      </c>
      <c r="B937" s="4">
        <v>958</v>
      </c>
      <c r="D937" s="4">
        <v>1</v>
      </c>
      <c r="E937" s="4">
        <v>958</v>
      </c>
      <c r="F937" s="4">
        <v>935</v>
      </c>
    </row>
    <row r="938" spans="1:6" x14ac:dyDescent="0.25">
      <c r="A938" s="4">
        <v>2</v>
      </c>
      <c r="B938" s="4">
        <v>90</v>
      </c>
      <c r="D938" s="4">
        <v>1</v>
      </c>
      <c r="E938" s="4">
        <v>90</v>
      </c>
      <c r="F938" s="4">
        <v>936</v>
      </c>
    </row>
    <row r="939" spans="1:6" x14ac:dyDescent="0.25">
      <c r="A939" s="4">
        <v>2</v>
      </c>
      <c r="B939" s="4">
        <v>1232</v>
      </c>
      <c r="D939" s="4">
        <v>1</v>
      </c>
      <c r="E939" s="4">
        <v>1232</v>
      </c>
      <c r="F939" s="4">
        <v>937</v>
      </c>
    </row>
    <row r="940" spans="1:6" x14ac:dyDescent="0.25">
      <c r="A940" s="4">
        <v>2</v>
      </c>
      <c r="B940" s="4">
        <v>215</v>
      </c>
      <c r="D940" s="4">
        <v>1</v>
      </c>
      <c r="E940" s="4">
        <v>215</v>
      </c>
      <c r="F940" s="4">
        <v>938</v>
      </c>
    </row>
    <row r="941" spans="1:6" x14ac:dyDescent="0.25">
      <c r="A941" s="4">
        <v>2</v>
      </c>
      <c r="B941" s="4">
        <v>660</v>
      </c>
      <c r="D941" s="4">
        <v>1</v>
      </c>
      <c r="E941" s="4">
        <v>660</v>
      </c>
      <c r="F941" s="4">
        <v>939</v>
      </c>
    </row>
    <row r="942" spans="1:6" x14ac:dyDescent="0.25">
      <c r="A942" s="4">
        <v>2</v>
      </c>
      <c r="B942" s="4">
        <v>734</v>
      </c>
      <c r="D942" s="4">
        <v>1</v>
      </c>
      <c r="E942" s="4">
        <v>734</v>
      </c>
      <c r="F942" s="4">
        <v>940</v>
      </c>
    </row>
    <row r="943" spans="1:6" x14ac:dyDescent="0.25">
      <c r="A943" s="4">
        <v>2</v>
      </c>
      <c r="B943" s="4">
        <v>960</v>
      </c>
      <c r="D943" s="4">
        <v>1</v>
      </c>
      <c r="E943" s="4">
        <v>960</v>
      </c>
      <c r="F943" s="4">
        <v>941</v>
      </c>
    </row>
    <row r="944" spans="1:6" x14ac:dyDescent="0.25">
      <c r="A944" s="4">
        <v>2</v>
      </c>
      <c r="B944" s="4">
        <v>458</v>
      </c>
      <c r="D944" s="4">
        <v>1</v>
      </c>
      <c r="E944" s="4">
        <v>458</v>
      </c>
      <c r="F944" s="4">
        <v>942</v>
      </c>
    </row>
    <row r="945" spans="1:6" x14ac:dyDescent="0.25">
      <c r="A945" s="4">
        <v>2</v>
      </c>
      <c r="B945" s="4">
        <v>1363</v>
      </c>
      <c r="D945" s="4">
        <v>1</v>
      </c>
      <c r="E945" s="4">
        <v>1363</v>
      </c>
      <c r="F945" s="4">
        <v>943</v>
      </c>
    </row>
    <row r="946" spans="1:6" x14ac:dyDescent="0.25">
      <c r="A946" s="4">
        <v>2</v>
      </c>
      <c r="B946" s="4">
        <v>743</v>
      </c>
      <c r="D946" s="4">
        <v>1</v>
      </c>
      <c r="E946" s="4">
        <v>743</v>
      </c>
      <c r="F946" s="4">
        <v>944</v>
      </c>
    </row>
    <row r="947" spans="1:6" x14ac:dyDescent="0.25">
      <c r="A947" s="4">
        <v>2</v>
      </c>
      <c r="B947" s="4">
        <v>236</v>
      </c>
      <c r="D947" s="4">
        <v>1</v>
      </c>
      <c r="E947" s="4">
        <v>236</v>
      </c>
      <c r="F947" s="4">
        <v>945</v>
      </c>
    </row>
    <row r="948" spans="1:6" x14ac:dyDescent="0.25">
      <c r="A948" s="4">
        <v>2</v>
      </c>
      <c r="B948" s="4">
        <v>1131</v>
      </c>
      <c r="D948" s="4">
        <v>1</v>
      </c>
      <c r="E948" s="4">
        <v>1131</v>
      </c>
      <c r="F948" s="4">
        <v>946</v>
      </c>
    </row>
    <row r="949" spans="1:6" x14ac:dyDescent="0.25">
      <c r="A949" s="4">
        <v>2</v>
      </c>
      <c r="B949" s="4">
        <v>874</v>
      </c>
      <c r="D949" s="4">
        <v>1</v>
      </c>
      <c r="E949" s="4">
        <v>874</v>
      </c>
      <c r="F949" s="4">
        <v>947</v>
      </c>
    </row>
    <row r="950" spans="1:6" x14ac:dyDescent="0.25">
      <c r="A950" s="4">
        <v>2</v>
      </c>
      <c r="B950" s="4">
        <v>733</v>
      </c>
      <c r="D950" s="4">
        <v>1</v>
      </c>
      <c r="E950" s="4">
        <v>733</v>
      </c>
      <c r="F950" s="4">
        <v>948</v>
      </c>
    </row>
    <row r="951" spans="1:6" x14ac:dyDescent="0.25">
      <c r="A951" s="4">
        <v>2</v>
      </c>
      <c r="B951" s="4">
        <v>116</v>
      </c>
      <c r="D951" s="4">
        <v>1</v>
      </c>
      <c r="E951" s="4">
        <v>116</v>
      </c>
      <c r="F951" s="4">
        <v>949</v>
      </c>
    </row>
    <row r="952" spans="1:6" x14ac:dyDescent="0.25">
      <c r="A952" s="4">
        <v>2</v>
      </c>
      <c r="B952" s="4">
        <v>488</v>
      </c>
      <c r="D952" s="4">
        <v>1</v>
      </c>
      <c r="E952" s="4">
        <v>488</v>
      </c>
      <c r="F952" s="4">
        <v>950</v>
      </c>
    </row>
    <row r="953" spans="1:6" x14ac:dyDescent="0.25">
      <c r="A953" s="4">
        <v>2</v>
      </c>
      <c r="B953" s="4">
        <v>812</v>
      </c>
      <c r="D953" s="4">
        <v>1</v>
      </c>
      <c r="E953" s="4">
        <v>812</v>
      </c>
      <c r="F953" s="4">
        <v>951</v>
      </c>
    </row>
    <row r="954" spans="1:6" x14ac:dyDescent="0.25">
      <c r="A954" s="4">
        <v>2</v>
      </c>
      <c r="B954" s="4">
        <v>441</v>
      </c>
      <c r="D954" s="4">
        <v>1</v>
      </c>
      <c r="E954" s="4">
        <v>441</v>
      </c>
      <c r="F954" s="4">
        <v>952</v>
      </c>
    </row>
    <row r="955" spans="1:6" x14ac:dyDescent="0.25">
      <c r="A955" s="4">
        <v>2</v>
      </c>
      <c r="B955" s="4">
        <v>856</v>
      </c>
      <c r="D955" s="4">
        <v>1</v>
      </c>
      <c r="E955" s="4">
        <v>856</v>
      </c>
      <c r="F955" s="4">
        <v>953</v>
      </c>
    </row>
    <row r="956" spans="1:6" x14ac:dyDescent="0.25">
      <c r="A956" s="4">
        <v>2</v>
      </c>
      <c r="B956" s="4">
        <v>183</v>
      </c>
      <c r="D956" s="4">
        <v>1</v>
      </c>
      <c r="E956" s="4">
        <v>183</v>
      </c>
      <c r="F956" s="4">
        <v>954</v>
      </c>
    </row>
    <row r="957" spans="1:6" x14ac:dyDescent="0.25">
      <c r="A957" s="4">
        <v>2</v>
      </c>
      <c r="B957" s="4">
        <v>1223</v>
      </c>
      <c r="D957" s="4">
        <v>1</v>
      </c>
      <c r="E957" s="4">
        <v>1223</v>
      </c>
      <c r="F957" s="4">
        <v>955</v>
      </c>
    </row>
    <row r="958" spans="1:6" x14ac:dyDescent="0.25">
      <c r="A958" s="4">
        <v>2</v>
      </c>
      <c r="B958" s="4">
        <v>14</v>
      </c>
      <c r="D958" s="4">
        <v>1</v>
      </c>
      <c r="E958" s="4">
        <v>14</v>
      </c>
      <c r="F958" s="4">
        <v>956</v>
      </c>
    </row>
    <row r="959" spans="1:6" x14ac:dyDescent="0.25">
      <c r="A959" s="4">
        <v>2</v>
      </c>
      <c r="B959" s="4">
        <v>76</v>
      </c>
      <c r="D959" s="4">
        <v>1</v>
      </c>
      <c r="E959" s="4">
        <v>76</v>
      </c>
      <c r="F959" s="4">
        <v>957</v>
      </c>
    </row>
    <row r="960" spans="1:6" x14ac:dyDescent="0.25">
      <c r="A960" s="4">
        <v>2</v>
      </c>
      <c r="B960" s="4">
        <v>830</v>
      </c>
      <c r="D960" s="4">
        <v>1</v>
      </c>
      <c r="E960" s="4">
        <v>830</v>
      </c>
      <c r="F960" s="4">
        <v>958</v>
      </c>
    </row>
    <row r="961" spans="1:6" x14ac:dyDescent="0.25">
      <c r="A961" s="4">
        <v>2</v>
      </c>
      <c r="B961" s="4">
        <v>1070</v>
      </c>
      <c r="D961" s="4">
        <v>1</v>
      </c>
      <c r="E961" s="4">
        <v>1070</v>
      </c>
      <c r="F961" s="4">
        <v>959</v>
      </c>
    </row>
    <row r="962" spans="1:6" x14ac:dyDescent="0.25">
      <c r="A962" s="4">
        <v>2</v>
      </c>
      <c r="B962" s="4">
        <v>595</v>
      </c>
      <c r="D962" s="4">
        <v>1</v>
      </c>
      <c r="E962" s="4">
        <v>595</v>
      </c>
      <c r="F962" s="4">
        <v>960</v>
      </c>
    </row>
    <row r="963" spans="1:6" x14ac:dyDescent="0.25">
      <c r="A963" s="4">
        <v>2</v>
      </c>
      <c r="B963" s="4">
        <v>459</v>
      </c>
      <c r="D963" s="4">
        <v>1</v>
      </c>
      <c r="E963" s="4">
        <v>459</v>
      </c>
      <c r="F963" s="4">
        <v>961</v>
      </c>
    </row>
    <row r="964" spans="1:6" x14ac:dyDescent="0.25">
      <c r="A964" s="4">
        <v>2</v>
      </c>
      <c r="B964" s="4">
        <v>477</v>
      </c>
      <c r="D964" s="4">
        <v>1</v>
      </c>
      <c r="E964" s="4">
        <v>477</v>
      </c>
      <c r="F964" s="4">
        <v>962</v>
      </c>
    </row>
    <row r="965" spans="1:6" x14ac:dyDescent="0.25">
      <c r="A965" s="4">
        <v>2</v>
      </c>
      <c r="B965" s="4">
        <v>219</v>
      </c>
      <c r="D965" s="4">
        <v>1</v>
      </c>
      <c r="E965" s="4">
        <v>219</v>
      </c>
      <c r="F965" s="4">
        <v>963</v>
      </c>
    </row>
    <row r="966" spans="1:6" x14ac:dyDescent="0.25">
      <c r="A966" s="4">
        <v>2</v>
      </c>
      <c r="B966" s="4">
        <v>1383</v>
      </c>
      <c r="D966" s="4">
        <v>1</v>
      </c>
      <c r="E966" s="4">
        <v>1383</v>
      </c>
      <c r="F966" s="4">
        <v>964</v>
      </c>
    </row>
    <row r="967" spans="1:6" x14ac:dyDescent="0.25">
      <c r="A967" s="4">
        <v>2</v>
      </c>
      <c r="B967" s="4">
        <v>858</v>
      </c>
      <c r="D967" s="4">
        <v>1</v>
      </c>
      <c r="E967" s="4">
        <v>858</v>
      </c>
      <c r="F967" s="4">
        <v>965</v>
      </c>
    </row>
    <row r="968" spans="1:6" x14ac:dyDescent="0.25">
      <c r="A968" s="4">
        <v>2</v>
      </c>
      <c r="B968" s="4">
        <v>125</v>
      </c>
      <c r="D968" s="4">
        <v>1</v>
      </c>
      <c r="E968" s="4">
        <v>125</v>
      </c>
      <c r="F968" s="4">
        <v>966</v>
      </c>
    </row>
    <row r="969" spans="1:6" x14ac:dyDescent="0.25">
      <c r="A969" s="4">
        <v>2</v>
      </c>
      <c r="B969" s="4">
        <v>242</v>
      </c>
      <c r="D969" s="4">
        <v>1</v>
      </c>
      <c r="E969" s="4">
        <v>242</v>
      </c>
      <c r="F969" s="4">
        <v>967</v>
      </c>
    </row>
    <row r="970" spans="1:6" x14ac:dyDescent="0.25">
      <c r="A970" s="4">
        <v>2</v>
      </c>
      <c r="B970" s="4">
        <v>381</v>
      </c>
      <c r="D970" s="4">
        <v>1</v>
      </c>
      <c r="E970" s="4">
        <v>381</v>
      </c>
      <c r="F970" s="4">
        <v>968</v>
      </c>
    </row>
    <row r="971" spans="1:6" x14ac:dyDescent="0.25">
      <c r="A971" s="4">
        <v>2</v>
      </c>
      <c r="B971" s="4">
        <v>1139</v>
      </c>
      <c r="D971" s="4">
        <v>1</v>
      </c>
      <c r="E971" s="4">
        <v>1139</v>
      </c>
      <c r="F971" s="4">
        <v>969</v>
      </c>
    </row>
    <row r="972" spans="1:6" x14ac:dyDescent="0.25">
      <c r="A972" s="4">
        <v>2</v>
      </c>
      <c r="B972" s="4">
        <v>1324</v>
      </c>
      <c r="D972" s="4">
        <v>1</v>
      </c>
      <c r="E972" s="4">
        <v>1324</v>
      </c>
      <c r="F972" s="4">
        <v>970</v>
      </c>
    </row>
    <row r="973" spans="1:6" x14ac:dyDescent="0.25">
      <c r="A973" s="4">
        <v>2</v>
      </c>
      <c r="B973" s="4">
        <v>379</v>
      </c>
      <c r="D973" s="4">
        <v>1</v>
      </c>
      <c r="E973" s="4">
        <v>379</v>
      </c>
      <c r="F973" s="4">
        <v>971</v>
      </c>
    </row>
    <row r="974" spans="1:6" x14ac:dyDescent="0.25">
      <c r="A974" s="4">
        <v>2</v>
      </c>
      <c r="B974" s="4">
        <v>214</v>
      </c>
      <c r="D974" s="4">
        <v>1</v>
      </c>
      <c r="E974" s="4">
        <v>214</v>
      </c>
      <c r="F974" s="4">
        <v>972</v>
      </c>
    </row>
    <row r="975" spans="1:6" x14ac:dyDescent="0.25">
      <c r="A975" s="4">
        <v>2</v>
      </c>
      <c r="B975" s="4">
        <v>594</v>
      </c>
      <c r="D975" s="4">
        <v>1</v>
      </c>
      <c r="E975" s="4">
        <v>594</v>
      </c>
      <c r="F975" s="4">
        <v>973</v>
      </c>
    </row>
    <row r="976" spans="1:6" x14ac:dyDescent="0.25">
      <c r="A976" s="4">
        <v>2</v>
      </c>
      <c r="B976" s="4">
        <v>701</v>
      </c>
      <c r="D976" s="4">
        <v>1</v>
      </c>
      <c r="E976" s="4">
        <v>701</v>
      </c>
      <c r="F976" s="4">
        <v>974</v>
      </c>
    </row>
    <row r="977" spans="1:6" x14ac:dyDescent="0.25">
      <c r="A977" s="4">
        <v>2</v>
      </c>
      <c r="B977" s="4">
        <v>990</v>
      </c>
      <c r="D977" s="4">
        <v>1</v>
      </c>
      <c r="E977" s="4">
        <v>990</v>
      </c>
      <c r="F977" s="4">
        <v>975</v>
      </c>
    </row>
    <row r="978" spans="1:6" x14ac:dyDescent="0.25">
      <c r="A978" s="4">
        <v>2</v>
      </c>
      <c r="B978" s="4">
        <v>1088</v>
      </c>
      <c r="D978" s="4">
        <v>1</v>
      </c>
      <c r="E978" s="4">
        <v>1088</v>
      </c>
      <c r="F978" s="4">
        <v>976</v>
      </c>
    </row>
    <row r="979" spans="1:6" x14ac:dyDescent="0.25">
      <c r="A979" s="4">
        <v>2</v>
      </c>
      <c r="B979" s="4">
        <v>209</v>
      </c>
      <c r="D979" s="4">
        <v>1</v>
      </c>
      <c r="E979" s="4">
        <v>209</v>
      </c>
      <c r="F979" s="4">
        <v>977</v>
      </c>
    </row>
    <row r="980" spans="1:6" x14ac:dyDescent="0.25">
      <c r="A980" s="4">
        <v>2</v>
      </c>
      <c r="B980" s="4">
        <v>1271</v>
      </c>
      <c r="D980" s="4">
        <v>1</v>
      </c>
      <c r="E980" s="4">
        <v>1271</v>
      </c>
      <c r="F980" s="4">
        <v>978</v>
      </c>
    </row>
    <row r="981" spans="1:6" x14ac:dyDescent="0.25">
      <c r="A981" s="4">
        <v>2</v>
      </c>
      <c r="B981" s="4">
        <v>454</v>
      </c>
      <c r="D981" s="4">
        <v>1</v>
      </c>
      <c r="E981" s="4">
        <v>454</v>
      </c>
      <c r="F981" s="4">
        <v>979</v>
      </c>
    </row>
    <row r="982" spans="1:6" x14ac:dyDescent="0.25">
      <c r="A982" s="4">
        <v>2</v>
      </c>
      <c r="B982" s="4">
        <v>1242</v>
      </c>
      <c r="D982" s="4">
        <v>1</v>
      </c>
      <c r="E982" s="4">
        <v>1242</v>
      </c>
      <c r="F982" s="4">
        <v>980</v>
      </c>
    </row>
    <row r="983" spans="1:6" x14ac:dyDescent="0.25">
      <c r="A983" s="4">
        <v>2</v>
      </c>
      <c r="B983" s="4">
        <v>448</v>
      </c>
      <c r="D983" s="4">
        <v>1</v>
      </c>
      <c r="E983" s="4">
        <v>448</v>
      </c>
      <c r="F983" s="4">
        <v>981</v>
      </c>
    </row>
    <row r="984" spans="1:6" x14ac:dyDescent="0.25">
      <c r="A984" s="4">
        <v>2</v>
      </c>
      <c r="B984" s="4">
        <v>751</v>
      </c>
      <c r="D984" s="4">
        <v>1</v>
      </c>
      <c r="E984" s="4">
        <v>751</v>
      </c>
      <c r="F984" s="4">
        <v>982</v>
      </c>
    </row>
    <row r="985" spans="1:6" x14ac:dyDescent="0.25">
      <c r="A985" s="4">
        <v>2</v>
      </c>
      <c r="B985" s="4">
        <v>848</v>
      </c>
      <c r="D985" s="4">
        <v>1</v>
      </c>
      <c r="E985" s="4">
        <v>848</v>
      </c>
      <c r="F985" s="4">
        <v>983</v>
      </c>
    </row>
    <row r="986" spans="1:6" x14ac:dyDescent="0.25">
      <c r="A986" s="4">
        <v>2</v>
      </c>
      <c r="B986" s="4">
        <v>499</v>
      </c>
      <c r="D986" s="4">
        <v>1</v>
      </c>
      <c r="E986" s="4">
        <v>499</v>
      </c>
      <c r="F986" s="4">
        <v>984</v>
      </c>
    </row>
    <row r="987" spans="1:6" x14ac:dyDescent="0.25">
      <c r="A987" s="4">
        <v>2</v>
      </c>
      <c r="B987" s="4">
        <v>1333</v>
      </c>
      <c r="D987" s="4">
        <v>1</v>
      </c>
      <c r="E987" s="4">
        <v>1333</v>
      </c>
      <c r="F987" s="4">
        <v>985</v>
      </c>
    </row>
    <row r="988" spans="1:6" x14ac:dyDescent="0.25">
      <c r="A988" s="4">
        <v>2</v>
      </c>
      <c r="B988" s="4">
        <v>792</v>
      </c>
      <c r="D988" s="4">
        <v>1</v>
      </c>
      <c r="E988" s="4">
        <v>792</v>
      </c>
      <c r="F988" s="4">
        <v>986</v>
      </c>
    </row>
    <row r="989" spans="1:6" x14ac:dyDescent="0.25">
      <c r="A989" s="4">
        <v>2</v>
      </c>
      <c r="B989" s="4">
        <v>1056</v>
      </c>
      <c r="D989" s="4">
        <v>1</v>
      </c>
      <c r="E989" s="4">
        <v>1056</v>
      </c>
      <c r="F989" s="4">
        <v>987</v>
      </c>
    </row>
    <row r="990" spans="1:6" x14ac:dyDescent="0.25">
      <c r="A990" s="4">
        <v>2</v>
      </c>
      <c r="B990" s="4">
        <v>254</v>
      </c>
      <c r="D990" s="4">
        <v>1</v>
      </c>
      <c r="E990" s="4">
        <v>254</v>
      </c>
      <c r="F990" s="4">
        <v>988</v>
      </c>
    </row>
    <row r="991" spans="1:6" x14ac:dyDescent="0.25">
      <c r="A991" s="4">
        <v>2</v>
      </c>
      <c r="B991" s="4">
        <v>1137</v>
      </c>
      <c r="D991" s="4">
        <v>1</v>
      </c>
      <c r="E991" s="4">
        <v>1137</v>
      </c>
      <c r="F991" s="4">
        <v>989</v>
      </c>
    </row>
    <row r="992" spans="1:6" x14ac:dyDescent="0.25">
      <c r="A992" s="4">
        <v>2</v>
      </c>
      <c r="B992" s="4">
        <v>1069</v>
      </c>
      <c r="D992" s="4">
        <v>1</v>
      </c>
      <c r="E992" s="4">
        <v>1069</v>
      </c>
      <c r="F992" s="4">
        <v>990</v>
      </c>
    </row>
    <row r="993" spans="1:6" x14ac:dyDescent="0.25">
      <c r="A993" s="4">
        <v>2</v>
      </c>
      <c r="B993" s="4">
        <v>1024</v>
      </c>
      <c r="D993" s="4">
        <v>1</v>
      </c>
      <c r="E993" s="4">
        <v>1024</v>
      </c>
      <c r="F993" s="4">
        <v>991</v>
      </c>
    </row>
    <row r="994" spans="1:6" x14ac:dyDescent="0.25">
      <c r="A994" s="4">
        <v>2</v>
      </c>
      <c r="B994" s="4">
        <v>598</v>
      </c>
      <c r="D994" s="4">
        <v>1</v>
      </c>
      <c r="E994" s="4">
        <v>598</v>
      </c>
      <c r="F994" s="4">
        <v>992</v>
      </c>
    </row>
    <row r="995" spans="1:6" x14ac:dyDescent="0.25">
      <c r="A995" s="4">
        <v>2</v>
      </c>
      <c r="B995" s="4">
        <v>699</v>
      </c>
      <c r="D995" s="4">
        <v>1</v>
      </c>
      <c r="E995" s="4">
        <v>699</v>
      </c>
      <c r="F995" s="4">
        <v>993</v>
      </c>
    </row>
    <row r="996" spans="1:6" x14ac:dyDescent="0.25">
      <c r="A996" s="4">
        <v>2</v>
      </c>
      <c r="B996" s="4">
        <v>790</v>
      </c>
      <c r="D996" s="4">
        <v>1</v>
      </c>
      <c r="E996" s="4">
        <v>790</v>
      </c>
      <c r="F996" s="4">
        <v>994</v>
      </c>
    </row>
    <row r="997" spans="1:6" x14ac:dyDescent="0.25">
      <c r="A997" s="4">
        <v>2</v>
      </c>
      <c r="B997" s="4">
        <v>1019</v>
      </c>
      <c r="D997" s="4">
        <v>1</v>
      </c>
      <c r="E997" s="4">
        <v>1019</v>
      </c>
      <c r="F997" s="4">
        <v>995</v>
      </c>
    </row>
    <row r="998" spans="1:6" x14ac:dyDescent="0.25">
      <c r="A998" s="4">
        <v>2</v>
      </c>
      <c r="B998" s="4">
        <v>590</v>
      </c>
      <c r="D998" s="4">
        <v>1</v>
      </c>
      <c r="E998" s="4">
        <v>590</v>
      </c>
      <c r="F998" s="4">
        <v>996</v>
      </c>
    </row>
    <row r="999" spans="1:6" x14ac:dyDescent="0.25">
      <c r="A999" s="4">
        <v>2</v>
      </c>
      <c r="B999" s="4">
        <v>1169</v>
      </c>
      <c r="D999" s="4">
        <v>1</v>
      </c>
      <c r="E999" s="4">
        <v>1169</v>
      </c>
      <c r="F999" s="4">
        <v>997</v>
      </c>
    </row>
    <row r="1000" spans="1:6" x14ac:dyDescent="0.25">
      <c r="A1000" s="4">
        <v>2</v>
      </c>
      <c r="B1000" s="4">
        <v>340</v>
      </c>
      <c r="D1000" s="4">
        <v>1</v>
      </c>
      <c r="E1000" s="4">
        <v>340</v>
      </c>
      <c r="F1000" s="4">
        <v>998</v>
      </c>
    </row>
    <row r="1001" spans="1:6" x14ac:dyDescent="0.25">
      <c r="A1001" s="4">
        <v>2</v>
      </c>
      <c r="B1001" s="4">
        <v>534</v>
      </c>
      <c r="D1001" s="4">
        <v>1</v>
      </c>
      <c r="E1001" s="4">
        <v>534</v>
      </c>
      <c r="F1001" s="4">
        <v>999</v>
      </c>
    </row>
    <row r="1002" spans="1:6" x14ac:dyDescent="0.25">
      <c r="A1002" s="4">
        <v>2</v>
      </c>
      <c r="B1002" s="4">
        <v>822</v>
      </c>
      <c r="D1002" s="4">
        <v>1</v>
      </c>
      <c r="E1002" s="4">
        <v>822</v>
      </c>
      <c r="F1002" s="4">
        <v>1000</v>
      </c>
    </row>
    <row r="1003" spans="1:6" x14ac:dyDescent="0.25">
      <c r="A1003" s="4">
        <v>2</v>
      </c>
      <c r="B1003" s="4">
        <v>727</v>
      </c>
      <c r="D1003" s="4">
        <v>1</v>
      </c>
      <c r="E1003" s="4">
        <v>727</v>
      </c>
      <c r="F1003" s="4">
        <v>1001</v>
      </c>
    </row>
    <row r="1004" spans="1:6" x14ac:dyDescent="0.25">
      <c r="A1004" s="4">
        <v>2</v>
      </c>
      <c r="B1004" s="4">
        <v>115</v>
      </c>
      <c r="D1004" s="4">
        <v>1</v>
      </c>
      <c r="E1004" s="4">
        <v>115</v>
      </c>
      <c r="F1004" s="4">
        <v>1002</v>
      </c>
    </row>
    <row r="1005" spans="1:6" x14ac:dyDescent="0.25">
      <c r="A1005" s="4">
        <v>2</v>
      </c>
      <c r="B1005" s="4">
        <v>53</v>
      </c>
      <c r="D1005" s="4">
        <v>1</v>
      </c>
      <c r="E1005" s="4">
        <v>53</v>
      </c>
      <c r="F1005" s="4">
        <v>1003</v>
      </c>
    </row>
    <row r="1006" spans="1:6" x14ac:dyDescent="0.25">
      <c r="A1006" s="4">
        <v>2</v>
      </c>
      <c r="B1006" s="4">
        <v>894</v>
      </c>
      <c r="D1006" s="4">
        <v>1</v>
      </c>
      <c r="E1006" s="4">
        <v>894</v>
      </c>
      <c r="F1006" s="4">
        <v>1004</v>
      </c>
    </row>
    <row r="1007" spans="1:6" x14ac:dyDescent="0.25">
      <c r="A1007" s="4">
        <v>2</v>
      </c>
      <c r="B1007" s="4">
        <v>649</v>
      </c>
      <c r="D1007" s="4">
        <v>1</v>
      </c>
      <c r="E1007" s="4">
        <v>649</v>
      </c>
      <c r="F1007" s="4">
        <v>1005</v>
      </c>
    </row>
    <row r="1008" spans="1:6" x14ac:dyDescent="0.25">
      <c r="A1008" s="4">
        <v>2</v>
      </c>
      <c r="B1008" s="4">
        <v>847</v>
      </c>
      <c r="D1008" s="4">
        <v>1</v>
      </c>
      <c r="E1008" s="4">
        <v>847</v>
      </c>
      <c r="F1008" s="4">
        <v>1006</v>
      </c>
    </row>
    <row r="1009" spans="1:6" x14ac:dyDescent="0.25">
      <c r="A1009" s="4">
        <v>2</v>
      </c>
      <c r="B1009" s="4">
        <v>825</v>
      </c>
      <c r="D1009" s="4">
        <v>1</v>
      </c>
      <c r="E1009" s="4">
        <v>825</v>
      </c>
      <c r="F1009" s="4">
        <v>1007</v>
      </c>
    </row>
    <row r="1010" spans="1:6" x14ac:dyDescent="0.25">
      <c r="A1010" s="4">
        <v>2</v>
      </c>
      <c r="B1010" s="4">
        <v>476</v>
      </c>
      <c r="D1010" s="4">
        <v>1</v>
      </c>
      <c r="E1010" s="4">
        <v>476</v>
      </c>
      <c r="F1010" s="4">
        <v>1008</v>
      </c>
    </row>
    <row r="1011" spans="1:6" x14ac:dyDescent="0.25">
      <c r="A1011" s="4">
        <v>2</v>
      </c>
      <c r="B1011" s="4">
        <v>633</v>
      </c>
      <c r="D1011" s="4">
        <v>1</v>
      </c>
      <c r="E1011" s="4">
        <v>633</v>
      </c>
      <c r="F1011" s="4">
        <v>1009</v>
      </c>
    </row>
    <row r="1012" spans="1:6" x14ac:dyDescent="0.25">
      <c r="A1012" s="4">
        <v>2</v>
      </c>
      <c r="B1012" s="4">
        <v>709</v>
      </c>
      <c r="D1012" s="4">
        <v>1</v>
      </c>
      <c r="E1012" s="4">
        <v>709</v>
      </c>
      <c r="F1012" s="4">
        <v>1010</v>
      </c>
    </row>
    <row r="1013" spans="1:6" x14ac:dyDescent="0.25">
      <c r="A1013" s="4">
        <v>2</v>
      </c>
      <c r="B1013" s="4">
        <v>239</v>
      </c>
      <c r="D1013" s="4">
        <v>1</v>
      </c>
      <c r="E1013" s="4">
        <v>239</v>
      </c>
      <c r="F1013" s="4">
        <v>1011</v>
      </c>
    </row>
    <row r="1014" spans="1:6" x14ac:dyDescent="0.25">
      <c r="A1014" s="4">
        <v>2</v>
      </c>
      <c r="B1014" s="4">
        <v>1126</v>
      </c>
      <c r="D1014" s="4">
        <v>1</v>
      </c>
      <c r="E1014" s="4">
        <v>1126</v>
      </c>
      <c r="F1014" s="4">
        <v>1012</v>
      </c>
    </row>
    <row r="1015" spans="1:6" x14ac:dyDescent="0.25">
      <c r="A1015" s="4">
        <v>2</v>
      </c>
      <c r="B1015" s="4">
        <v>1343</v>
      </c>
      <c r="D1015" s="4">
        <v>1</v>
      </c>
      <c r="E1015" s="4">
        <v>1343</v>
      </c>
      <c r="F1015" s="4">
        <v>1013</v>
      </c>
    </row>
    <row r="1016" spans="1:6" x14ac:dyDescent="0.25">
      <c r="A1016" s="4">
        <v>2</v>
      </c>
      <c r="B1016" s="4">
        <v>1330</v>
      </c>
      <c r="D1016" s="4">
        <v>1</v>
      </c>
      <c r="E1016" s="4">
        <v>1330</v>
      </c>
      <c r="F1016" s="4">
        <v>1014</v>
      </c>
    </row>
    <row r="1017" spans="1:6" x14ac:dyDescent="0.25">
      <c r="A1017" s="4">
        <v>2</v>
      </c>
      <c r="B1017" s="4">
        <v>1287</v>
      </c>
      <c r="D1017" s="4">
        <v>1</v>
      </c>
      <c r="E1017" s="4">
        <v>1287</v>
      </c>
      <c r="F1017" s="4">
        <v>1015</v>
      </c>
    </row>
    <row r="1018" spans="1:6" x14ac:dyDescent="0.25">
      <c r="A1018" s="4">
        <v>2</v>
      </c>
      <c r="B1018" s="4">
        <v>246</v>
      </c>
      <c r="D1018" s="4">
        <v>1</v>
      </c>
      <c r="E1018" s="4">
        <v>246</v>
      </c>
      <c r="F1018" s="4">
        <v>1016</v>
      </c>
    </row>
    <row r="1019" spans="1:6" x14ac:dyDescent="0.25">
      <c r="A1019" s="4">
        <v>2</v>
      </c>
      <c r="B1019" s="4">
        <v>837</v>
      </c>
      <c r="D1019" s="4">
        <v>1</v>
      </c>
      <c r="E1019" s="4">
        <v>837</v>
      </c>
      <c r="F1019" s="4">
        <v>1017</v>
      </c>
    </row>
    <row r="1020" spans="1:6" x14ac:dyDescent="0.25">
      <c r="A1020" s="4">
        <v>2</v>
      </c>
      <c r="B1020" s="4">
        <v>141</v>
      </c>
      <c r="D1020" s="4">
        <v>1</v>
      </c>
      <c r="E1020" s="4">
        <v>141</v>
      </c>
      <c r="F1020" s="4">
        <v>1018</v>
      </c>
    </row>
    <row r="1021" spans="1:6" x14ac:dyDescent="0.25">
      <c r="A1021" s="4">
        <v>2</v>
      </c>
      <c r="B1021" s="4">
        <v>1290</v>
      </c>
      <c r="D1021" s="4">
        <v>1</v>
      </c>
      <c r="E1021" s="4">
        <v>1290</v>
      </c>
      <c r="F1021" s="4">
        <v>1019</v>
      </c>
    </row>
    <row r="1022" spans="1:6" x14ac:dyDescent="0.25">
      <c r="A1022" s="4">
        <v>2</v>
      </c>
      <c r="B1022" s="4">
        <v>1119</v>
      </c>
      <c r="D1022" s="4">
        <v>1</v>
      </c>
      <c r="E1022" s="4">
        <v>1119</v>
      </c>
      <c r="F1022" s="4">
        <v>1020</v>
      </c>
    </row>
    <row r="1023" spans="1:6" x14ac:dyDescent="0.25">
      <c r="A1023" s="4">
        <v>2</v>
      </c>
      <c r="B1023" s="4">
        <v>210</v>
      </c>
      <c r="D1023" s="4">
        <v>1</v>
      </c>
      <c r="E1023" s="4">
        <v>210</v>
      </c>
      <c r="F1023" s="4">
        <v>1021</v>
      </c>
    </row>
    <row r="1024" spans="1:6" x14ac:dyDescent="0.25">
      <c r="A1024" s="4">
        <v>2</v>
      </c>
      <c r="B1024" s="4">
        <v>896</v>
      </c>
      <c r="D1024" s="4">
        <v>1</v>
      </c>
      <c r="E1024" s="4">
        <v>896</v>
      </c>
      <c r="F1024" s="4">
        <v>1022</v>
      </c>
    </row>
    <row r="1025" spans="1:6" x14ac:dyDescent="0.25">
      <c r="A1025" s="4">
        <v>2</v>
      </c>
      <c r="B1025" s="4">
        <v>165</v>
      </c>
      <c r="D1025" s="4">
        <v>1</v>
      </c>
      <c r="E1025" s="4">
        <v>165</v>
      </c>
      <c r="F1025" s="4">
        <v>1023</v>
      </c>
    </row>
    <row r="1026" spans="1:6" x14ac:dyDescent="0.25">
      <c r="A1026" s="4">
        <v>2</v>
      </c>
      <c r="B1026" s="4">
        <v>1167</v>
      </c>
      <c r="D1026" s="4">
        <v>1</v>
      </c>
      <c r="E1026" s="4">
        <v>1167</v>
      </c>
      <c r="F1026" s="4">
        <v>1024</v>
      </c>
    </row>
    <row r="1027" spans="1:6" x14ac:dyDescent="0.25">
      <c r="A1027" s="4">
        <v>2</v>
      </c>
      <c r="B1027" s="4">
        <v>33</v>
      </c>
      <c r="D1027" s="4">
        <v>1</v>
      </c>
      <c r="E1027" s="4">
        <v>33</v>
      </c>
      <c r="F1027" s="4">
        <v>1025</v>
      </c>
    </row>
    <row r="1028" spans="1:6" x14ac:dyDescent="0.25">
      <c r="A1028" s="4">
        <v>2</v>
      </c>
      <c r="B1028" s="4">
        <v>954</v>
      </c>
      <c r="D1028" s="4">
        <v>1</v>
      </c>
      <c r="E1028" s="4">
        <v>954</v>
      </c>
      <c r="F1028" s="4">
        <v>1026</v>
      </c>
    </row>
    <row r="1029" spans="1:6" x14ac:dyDescent="0.25">
      <c r="A1029" s="4">
        <v>2</v>
      </c>
      <c r="B1029" s="4">
        <v>769</v>
      </c>
      <c r="D1029" s="4">
        <v>1</v>
      </c>
      <c r="E1029" s="4">
        <v>769</v>
      </c>
      <c r="F1029" s="4">
        <v>1027</v>
      </c>
    </row>
    <row r="1030" spans="1:6" x14ac:dyDescent="0.25">
      <c r="A1030" s="4">
        <v>2</v>
      </c>
      <c r="B1030" s="4">
        <v>1331</v>
      </c>
      <c r="D1030" s="4">
        <v>1</v>
      </c>
      <c r="E1030" s="4">
        <v>1331</v>
      </c>
      <c r="F1030" s="4">
        <v>1028</v>
      </c>
    </row>
    <row r="1031" spans="1:6" x14ac:dyDescent="0.25">
      <c r="A1031" s="4">
        <v>2</v>
      </c>
      <c r="B1031" s="4">
        <v>427</v>
      </c>
      <c r="D1031" s="4">
        <v>1</v>
      </c>
      <c r="E1031" s="4">
        <v>427</v>
      </c>
      <c r="F1031" s="4">
        <v>1029</v>
      </c>
    </row>
    <row r="1032" spans="1:6" x14ac:dyDescent="0.25">
      <c r="A1032" s="4">
        <v>2</v>
      </c>
      <c r="B1032" s="4">
        <v>117</v>
      </c>
      <c r="D1032" s="4">
        <v>1</v>
      </c>
      <c r="E1032" s="4">
        <v>117</v>
      </c>
      <c r="F1032" s="4">
        <v>1030</v>
      </c>
    </row>
    <row r="1033" spans="1:6" x14ac:dyDescent="0.25">
      <c r="A1033" s="4">
        <v>2</v>
      </c>
      <c r="B1033" s="4">
        <v>450</v>
      </c>
      <c r="D1033" s="4">
        <v>1</v>
      </c>
      <c r="E1033" s="4">
        <v>450</v>
      </c>
      <c r="F1033" s="4">
        <v>1031</v>
      </c>
    </row>
    <row r="1034" spans="1:6" x14ac:dyDescent="0.25">
      <c r="A1034" s="4">
        <v>2</v>
      </c>
      <c r="B1034" s="4">
        <v>845</v>
      </c>
      <c r="D1034" s="4">
        <v>1</v>
      </c>
      <c r="E1034" s="4">
        <v>845</v>
      </c>
      <c r="F1034" s="4">
        <v>1032</v>
      </c>
    </row>
    <row r="1035" spans="1:6" x14ac:dyDescent="0.25">
      <c r="A1035" s="4">
        <v>2</v>
      </c>
      <c r="B1035" s="4">
        <v>1396</v>
      </c>
      <c r="D1035" s="4">
        <v>1</v>
      </c>
      <c r="E1035" s="4">
        <v>1396</v>
      </c>
      <c r="F1035" s="4">
        <v>1033</v>
      </c>
    </row>
    <row r="1036" spans="1:6" x14ac:dyDescent="0.25">
      <c r="A1036" s="4">
        <v>2</v>
      </c>
      <c r="B1036" s="4">
        <v>1209</v>
      </c>
      <c r="D1036" s="4">
        <v>1</v>
      </c>
      <c r="E1036" s="4">
        <v>1209</v>
      </c>
      <c r="F1036" s="4">
        <v>1034</v>
      </c>
    </row>
    <row r="1037" spans="1:6" x14ac:dyDescent="0.25">
      <c r="A1037" s="4">
        <v>2</v>
      </c>
      <c r="B1037" s="4">
        <v>249</v>
      </c>
      <c r="D1037" s="4">
        <v>1</v>
      </c>
      <c r="E1037" s="4">
        <v>249</v>
      </c>
      <c r="F1037" s="4">
        <v>1035</v>
      </c>
    </row>
    <row r="1038" spans="1:6" x14ac:dyDescent="0.25">
      <c r="A1038" s="4">
        <v>2</v>
      </c>
      <c r="B1038" s="4">
        <v>346</v>
      </c>
      <c r="D1038" s="4">
        <v>1</v>
      </c>
      <c r="E1038" s="4">
        <v>346</v>
      </c>
      <c r="F1038" s="4">
        <v>1036</v>
      </c>
    </row>
    <row r="1039" spans="1:6" x14ac:dyDescent="0.25">
      <c r="A1039" s="4">
        <v>2</v>
      </c>
      <c r="B1039" s="4">
        <v>602</v>
      </c>
      <c r="D1039" s="4">
        <v>1</v>
      </c>
      <c r="E1039" s="4">
        <v>602</v>
      </c>
      <c r="F1039" s="4">
        <v>1037</v>
      </c>
    </row>
    <row r="1040" spans="1:6" x14ac:dyDescent="0.25">
      <c r="A1040" s="4">
        <v>2</v>
      </c>
      <c r="B1040" s="4">
        <v>1196</v>
      </c>
      <c r="D1040" s="4">
        <v>1</v>
      </c>
      <c r="E1040" s="4">
        <v>1196</v>
      </c>
      <c r="F1040" s="4">
        <v>1038</v>
      </c>
    </row>
    <row r="1041" spans="1:6" x14ac:dyDescent="0.25">
      <c r="A1041" s="4">
        <v>2</v>
      </c>
      <c r="B1041" s="4">
        <v>941</v>
      </c>
      <c r="D1041" s="4">
        <v>1</v>
      </c>
      <c r="E1041" s="4">
        <v>941</v>
      </c>
      <c r="F1041" s="4">
        <v>1039</v>
      </c>
    </row>
    <row r="1042" spans="1:6" x14ac:dyDescent="0.25">
      <c r="A1042" s="4">
        <v>2</v>
      </c>
      <c r="B1042" s="4">
        <v>52</v>
      </c>
      <c r="D1042" s="4">
        <v>1</v>
      </c>
      <c r="E1042" s="4">
        <v>52</v>
      </c>
      <c r="F1042" s="4">
        <v>1040</v>
      </c>
    </row>
    <row r="1043" spans="1:6" x14ac:dyDescent="0.25">
      <c r="A1043" s="4">
        <v>2</v>
      </c>
      <c r="B1043" s="4">
        <v>548</v>
      </c>
      <c r="D1043" s="4">
        <v>1</v>
      </c>
      <c r="E1043" s="4">
        <v>548</v>
      </c>
      <c r="F1043" s="4">
        <v>1041</v>
      </c>
    </row>
    <row r="1044" spans="1:6" x14ac:dyDescent="0.25">
      <c r="A1044" s="4">
        <v>2</v>
      </c>
      <c r="B1044" s="4">
        <v>1273</v>
      </c>
      <c r="D1044" s="4">
        <v>1</v>
      </c>
      <c r="E1044" s="4">
        <v>1273</v>
      </c>
      <c r="F1044" s="4">
        <v>1042</v>
      </c>
    </row>
    <row r="1045" spans="1:6" x14ac:dyDescent="0.25">
      <c r="A1045" s="4">
        <v>2</v>
      </c>
      <c r="B1045" s="4">
        <v>613</v>
      </c>
      <c r="D1045" s="4">
        <v>1</v>
      </c>
      <c r="E1045" s="4">
        <v>613</v>
      </c>
      <c r="F1045" s="4">
        <v>1043</v>
      </c>
    </row>
    <row r="1046" spans="1:6" x14ac:dyDescent="0.25">
      <c r="A1046" s="4">
        <v>2</v>
      </c>
      <c r="B1046" s="4">
        <v>653</v>
      </c>
      <c r="D1046" s="4">
        <v>1</v>
      </c>
      <c r="E1046" s="4">
        <v>653</v>
      </c>
      <c r="F1046" s="4">
        <v>1044</v>
      </c>
    </row>
    <row r="1047" spans="1:6" x14ac:dyDescent="0.25">
      <c r="A1047" s="4">
        <v>2</v>
      </c>
      <c r="B1047" s="4">
        <v>765</v>
      </c>
      <c r="D1047" s="4">
        <v>1</v>
      </c>
      <c r="E1047" s="4">
        <v>765</v>
      </c>
      <c r="F1047" s="4">
        <v>1045</v>
      </c>
    </row>
    <row r="1048" spans="1:6" x14ac:dyDescent="0.25">
      <c r="A1048" s="4">
        <v>2</v>
      </c>
      <c r="B1048" s="4">
        <v>1035</v>
      </c>
      <c r="D1048" s="4">
        <v>1</v>
      </c>
      <c r="E1048" s="4">
        <v>1035</v>
      </c>
      <c r="F1048" s="4">
        <v>1046</v>
      </c>
    </row>
    <row r="1049" spans="1:6" x14ac:dyDescent="0.25">
      <c r="A1049" s="4">
        <v>2</v>
      </c>
      <c r="B1049" s="4">
        <v>60</v>
      </c>
      <c r="D1049" s="4">
        <v>1</v>
      </c>
      <c r="E1049" s="4">
        <v>60</v>
      </c>
      <c r="F1049" s="4">
        <v>1047</v>
      </c>
    </row>
    <row r="1050" spans="1:6" x14ac:dyDescent="0.25">
      <c r="A1050" s="4">
        <v>2</v>
      </c>
      <c r="B1050" s="4">
        <v>615</v>
      </c>
      <c r="D1050" s="4">
        <v>1</v>
      </c>
      <c r="E1050" s="4">
        <v>615</v>
      </c>
      <c r="F1050" s="4">
        <v>1048</v>
      </c>
    </row>
    <row r="1051" spans="1:6" x14ac:dyDescent="0.25">
      <c r="A1051" s="4">
        <v>2</v>
      </c>
      <c r="B1051" s="4">
        <v>377</v>
      </c>
      <c r="D1051" s="4">
        <v>1</v>
      </c>
      <c r="E1051" s="4">
        <v>377</v>
      </c>
      <c r="F1051" s="4">
        <v>1049</v>
      </c>
    </row>
    <row r="1052" spans="1:6" x14ac:dyDescent="0.25">
      <c r="A1052" s="4">
        <v>2</v>
      </c>
      <c r="B1052" s="4">
        <v>543</v>
      </c>
      <c r="D1052" s="4">
        <v>1</v>
      </c>
      <c r="E1052" s="4">
        <v>543</v>
      </c>
      <c r="F1052" s="4">
        <v>1050</v>
      </c>
    </row>
    <row r="1053" spans="1:6" x14ac:dyDescent="0.25">
      <c r="A1053" s="4">
        <v>2</v>
      </c>
      <c r="B1053" s="4">
        <v>961</v>
      </c>
      <c r="D1053" s="4">
        <v>1</v>
      </c>
      <c r="E1053" s="4">
        <v>961</v>
      </c>
      <c r="F1053" s="4">
        <v>1051</v>
      </c>
    </row>
    <row r="1054" spans="1:6" x14ac:dyDescent="0.25">
      <c r="A1054" s="4">
        <v>2</v>
      </c>
      <c r="B1054" s="4">
        <v>39</v>
      </c>
      <c r="D1054" s="4">
        <v>1</v>
      </c>
      <c r="E1054" s="4">
        <v>39</v>
      </c>
      <c r="F1054" s="4">
        <v>1052</v>
      </c>
    </row>
    <row r="1055" spans="1:6" x14ac:dyDescent="0.25">
      <c r="A1055" s="4">
        <v>2</v>
      </c>
      <c r="B1055" s="4">
        <v>1251</v>
      </c>
      <c r="D1055" s="4">
        <v>1</v>
      </c>
      <c r="E1055" s="4">
        <v>1251</v>
      </c>
      <c r="F1055" s="4">
        <v>1053</v>
      </c>
    </row>
    <row r="1056" spans="1:6" x14ac:dyDescent="0.25">
      <c r="A1056" s="4">
        <v>2</v>
      </c>
      <c r="B1056" s="4">
        <v>1013</v>
      </c>
      <c r="D1056" s="4">
        <v>1</v>
      </c>
      <c r="E1056" s="4">
        <v>1013</v>
      </c>
      <c r="F1056" s="4">
        <v>1054</v>
      </c>
    </row>
    <row r="1057" spans="1:6" x14ac:dyDescent="0.25">
      <c r="A1057" s="4">
        <v>2</v>
      </c>
      <c r="B1057" s="4">
        <v>1154</v>
      </c>
      <c r="D1057" s="4">
        <v>1</v>
      </c>
      <c r="E1057" s="4">
        <v>1154</v>
      </c>
      <c r="F1057" s="4">
        <v>1055</v>
      </c>
    </row>
    <row r="1058" spans="1:6" x14ac:dyDescent="0.25">
      <c r="A1058" s="4">
        <v>2</v>
      </c>
      <c r="B1058" s="4">
        <v>589</v>
      </c>
      <c r="D1058" s="4">
        <v>1</v>
      </c>
      <c r="E1058" s="4">
        <v>589</v>
      </c>
      <c r="F1058" s="4">
        <v>1056</v>
      </c>
    </row>
    <row r="1059" spans="1:6" x14ac:dyDescent="0.25">
      <c r="A1059" s="4">
        <v>2</v>
      </c>
      <c r="B1059" s="4">
        <v>827</v>
      </c>
      <c r="D1059" s="4">
        <v>1</v>
      </c>
      <c r="E1059" s="4">
        <v>827</v>
      </c>
      <c r="F1059" s="4">
        <v>1057</v>
      </c>
    </row>
    <row r="1060" spans="1:6" x14ac:dyDescent="0.25">
      <c r="A1060" s="4">
        <v>2</v>
      </c>
      <c r="B1060" s="4">
        <v>867</v>
      </c>
      <c r="D1060" s="4">
        <v>1</v>
      </c>
      <c r="E1060" s="4">
        <v>867</v>
      </c>
      <c r="F1060" s="4">
        <v>1058</v>
      </c>
    </row>
    <row r="1061" spans="1:6" x14ac:dyDescent="0.25">
      <c r="A1061" s="4">
        <v>2</v>
      </c>
      <c r="B1061" s="4">
        <v>760</v>
      </c>
      <c r="D1061" s="4">
        <v>1</v>
      </c>
      <c r="E1061" s="4">
        <v>760</v>
      </c>
      <c r="F1061" s="4">
        <v>1059</v>
      </c>
    </row>
    <row r="1062" spans="1:6" x14ac:dyDescent="0.25">
      <c r="A1062" s="4">
        <v>2</v>
      </c>
      <c r="B1062" s="4">
        <v>152</v>
      </c>
      <c r="D1062" s="4">
        <v>1</v>
      </c>
      <c r="E1062" s="4">
        <v>152</v>
      </c>
      <c r="F1062" s="4">
        <v>1060</v>
      </c>
    </row>
    <row r="1063" spans="1:6" x14ac:dyDescent="0.25">
      <c r="A1063" s="4">
        <v>2</v>
      </c>
      <c r="B1063" s="4">
        <v>59</v>
      </c>
      <c r="D1063" s="4">
        <v>1</v>
      </c>
      <c r="E1063" s="4">
        <v>59</v>
      </c>
      <c r="F1063" s="4">
        <v>1061</v>
      </c>
    </row>
    <row r="1064" spans="1:6" x14ac:dyDescent="0.25">
      <c r="A1064" s="4">
        <v>2</v>
      </c>
      <c r="B1064" s="4">
        <v>1128</v>
      </c>
      <c r="D1064" s="4">
        <v>1</v>
      </c>
      <c r="E1064" s="4">
        <v>1128</v>
      </c>
      <c r="F1064" s="4">
        <v>1062</v>
      </c>
    </row>
    <row r="1065" spans="1:6" x14ac:dyDescent="0.25">
      <c r="A1065" s="4">
        <v>2</v>
      </c>
      <c r="B1065" s="4">
        <v>839</v>
      </c>
      <c r="D1065" s="4">
        <v>1</v>
      </c>
      <c r="E1065" s="4">
        <v>839</v>
      </c>
      <c r="F1065" s="4">
        <v>1063</v>
      </c>
    </row>
    <row r="1066" spans="1:6" x14ac:dyDescent="0.25">
      <c r="A1066" s="4">
        <v>2</v>
      </c>
      <c r="B1066" s="4">
        <v>964</v>
      </c>
      <c r="D1066" s="4">
        <v>1</v>
      </c>
      <c r="E1066" s="4">
        <v>964</v>
      </c>
      <c r="F1066" s="4">
        <v>1064</v>
      </c>
    </row>
    <row r="1067" spans="1:6" x14ac:dyDescent="0.25">
      <c r="A1067" s="4">
        <v>2</v>
      </c>
      <c r="B1067" s="4">
        <v>1322</v>
      </c>
      <c r="D1067" s="4">
        <v>1</v>
      </c>
      <c r="E1067" s="4">
        <v>1322</v>
      </c>
      <c r="F1067" s="4">
        <v>1065</v>
      </c>
    </row>
    <row r="1068" spans="1:6" x14ac:dyDescent="0.25">
      <c r="A1068" s="4">
        <v>2</v>
      </c>
      <c r="B1068" s="4">
        <v>614</v>
      </c>
      <c r="D1068" s="4">
        <v>1</v>
      </c>
      <c r="E1068" s="4">
        <v>614</v>
      </c>
      <c r="F1068" s="4">
        <v>1066</v>
      </c>
    </row>
    <row r="1069" spans="1:6" x14ac:dyDescent="0.25">
      <c r="A1069" s="4">
        <v>2</v>
      </c>
      <c r="B1069" s="4">
        <v>1018</v>
      </c>
      <c r="D1069" s="4">
        <v>1</v>
      </c>
      <c r="E1069" s="4">
        <v>1018</v>
      </c>
      <c r="F1069" s="4">
        <v>1067</v>
      </c>
    </row>
    <row r="1070" spans="1:6" x14ac:dyDescent="0.25">
      <c r="A1070" s="4">
        <v>2</v>
      </c>
      <c r="B1070" s="4">
        <v>453</v>
      </c>
      <c r="D1070" s="4">
        <v>1</v>
      </c>
      <c r="E1070" s="4">
        <v>453</v>
      </c>
      <c r="F1070" s="4">
        <v>1068</v>
      </c>
    </row>
    <row r="1071" spans="1:6" x14ac:dyDescent="0.25">
      <c r="A1071" s="4">
        <v>2</v>
      </c>
      <c r="B1071" s="4">
        <v>114</v>
      </c>
      <c r="D1071" s="4">
        <v>1</v>
      </c>
      <c r="E1071" s="4">
        <v>114</v>
      </c>
      <c r="F1071" s="4">
        <v>1069</v>
      </c>
    </row>
    <row r="1072" spans="1:6" x14ac:dyDescent="0.25">
      <c r="A1072" s="4">
        <v>2</v>
      </c>
      <c r="B1072" s="4">
        <v>511</v>
      </c>
      <c r="D1072" s="4">
        <v>1</v>
      </c>
      <c r="E1072" s="4">
        <v>511</v>
      </c>
      <c r="F1072" s="4">
        <v>1070</v>
      </c>
    </row>
    <row r="1073" spans="1:6" x14ac:dyDescent="0.25">
      <c r="A1073" s="4">
        <v>2</v>
      </c>
      <c r="B1073" s="4">
        <v>683</v>
      </c>
      <c r="D1073" s="4">
        <v>1</v>
      </c>
      <c r="E1073" s="4">
        <v>683</v>
      </c>
      <c r="F1073" s="4">
        <v>1071</v>
      </c>
    </row>
    <row r="1074" spans="1:6" x14ac:dyDescent="0.25">
      <c r="A1074" s="4">
        <v>2</v>
      </c>
      <c r="B1074" s="4">
        <v>624</v>
      </c>
      <c r="D1074" s="4">
        <v>1</v>
      </c>
      <c r="E1074" s="4">
        <v>624</v>
      </c>
      <c r="F1074" s="4">
        <v>1072</v>
      </c>
    </row>
    <row r="1075" spans="1:6" x14ac:dyDescent="0.25">
      <c r="A1075" s="4">
        <v>2</v>
      </c>
      <c r="B1075" s="4">
        <v>764</v>
      </c>
      <c r="D1075" s="4">
        <v>1</v>
      </c>
      <c r="E1075" s="4">
        <v>764</v>
      </c>
      <c r="F1075" s="4">
        <v>1073</v>
      </c>
    </row>
    <row r="1076" spans="1:6" x14ac:dyDescent="0.25">
      <c r="A1076" s="4">
        <v>2</v>
      </c>
      <c r="B1076" s="4">
        <v>928</v>
      </c>
      <c r="D1076" s="4">
        <v>1</v>
      </c>
      <c r="E1076" s="4">
        <v>928</v>
      </c>
      <c r="F1076" s="4">
        <v>1074</v>
      </c>
    </row>
    <row r="1077" spans="1:6" x14ac:dyDescent="0.25">
      <c r="A1077" s="4">
        <v>2</v>
      </c>
      <c r="B1077" s="4">
        <v>753</v>
      </c>
      <c r="D1077" s="4">
        <v>1</v>
      </c>
      <c r="E1077" s="4">
        <v>753</v>
      </c>
      <c r="F1077" s="4">
        <v>1075</v>
      </c>
    </row>
    <row r="1078" spans="1:6" x14ac:dyDescent="0.25">
      <c r="A1078" s="4">
        <v>2</v>
      </c>
      <c r="B1078" s="4">
        <v>140</v>
      </c>
      <c r="D1078" s="4">
        <v>1</v>
      </c>
      <c r="E1078" s="4">
        <v>140</v>
      </c>
      <c r="F1078" s="4">
        <v>1076</v>
      </c>
    </row>
    <row r="1079" spans="1:6" x14ac:dyDescent="0.25">
      <c r="A1079" s="4">
        <v>2</v>
      </c>
      <c r="B1079" s="4">
        <v>1321</v>
      </c>
      <c r="D1079" s="4">
        <v>1</v>
      </c>
      <c r="E1079" s="4">
        <v>1321</v>
      </c>
      <c r="F1079" s="4">
        <v>1077</v>
      </c>
    </row>
    <row r="1080" spans="1:6" x14ac:dyDescent="0.25">
      <c r="A1080" s="4">
        <v>2</v>
      </c>
      <c r="B1080" s="4">
        <v>83</v>
      </c>
      <c r="D1080" s="4">
        <v>1</v>
      </c>
      <c r="E1080" s="4">
        <v>83</v>
      </c>
      <c r="F1080" s="4">
        <v>1078</v>
      </c>
    </row>
    <row r="1081" spans="1:6" x14ac:dyDescent="0.25">
      <c r="A1081" s="4">
        <v>2</v>
      </c>
      <c r="B1081" s="4">
        <v>199</v>
      </c>
      <c r="D1081" s="4">
        <v>1</v>
      </c>
      <c r="E1081" s="4">
        <v>199</v>
      </c>
      <c r="F1081" s="4">
        <v>1079</v>
      </c>
    </row>
  </sheetData>
  <sortState ref="Y20:Y39">
    <sortCondition ref="Y20"/>
  </sortState>
  <conditionalFormatting sqref="S4:S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1081"/>
  <sheetViews>
    <sheetView zoomScale="80" zoomScaleNormal="80" workbookViewId="0">
      <selection activeCell="W21" sqref="W21"/>
    </sheetView>
  </sheetViews>
  <sheetFormatPr defaultRowHeight="15" x14ac:dyDescent="0.25"/>
  <cols>
    <col min="1" max="6" width="9.140625" style="4"/>
    <col min="7" max="7" width="10.85546875" style="4" bestFit="1" customWidth="1"/>
    <col min="8" max="13" width="9.140625" style="4"/>
    <col min="14" max="14" width="8.85546875" style="4" bestFit="1" customWidth="1"/>
    <col min="15" max="15" width="10.85546875" style="4" bestFit="1" customWidth="1"/>
    <col min="16" max="20" width="9.140625" style="4"/>
    <col min="21" max="21" width="11.85546875" style="4" customWidth="1"/>
    <col min="22" max="22" width="9.140625" style="4"/>
    <col min="23" max="23" width="13.5703125" style="4" bestFit="1" customWidth="1"/>
    <col min="24" max="24" width="11.42578125" style="4" bestFit="1" customWidth="1"/>
    <col min="25" max="16384" width="9.140625" style="4"/>
  </cols>
  <sheetData>
    <row r="1" spans="1:32" ht="15.75" thickBot="1" x14ac:dyDescent="0.3">
      <c r="L1" s="25"/>
      <c r="M1" s="25"/>
      <c r="N1" s="25"/>
      <c r="O1" s="25"/>
      <c r="P1" s="25" t="s">
        <v>11</v>
      </c>
      <c r="Q1" s="36"/>
      <c r="R1" s="21"/>
      <c r="S1" s="37"/>
      <c r="T1" s="37" t="s">
        <v>21</v>
      </c>
      <c r="U1" s="37"/>
      <c r="X1" s="4" t="s">
        <v>24</v>
      </c>
    </row>
    <row r="2" spans="1:32" ht="15.75" thickTop="1" x14ac:dyDescent="0.25">
      <c r="H2" s="4" t="s">
        <v>0</v>
      </c>
      <c r="N2" s="30" t="s">
        <v>1</v>
      </c>
      <c r="O2" s="42" t="s">
        <v>1</v>
      </c>
      <c r="P2" s="25" t="s">
        <v>2</v>
      </c>
      <c r="Q2" s="45" t="s">
        <v>2</v>
      </c>
      <c r="R2" s="50"/>
      <c r="S2" s="37" t="s">
        <v>6</v>
      </c>
      <c r="T2" s="37"/>
      <c r="U2" s="4">
        <v>15</v>
      </c>
      <c r="V2" s="4" t="s">
        <v>18</v>
      </c>
      <c r="W2" s="4" t="s">
        <v>22</v>
      </c>
      <c r="X2" s="4" t="s">
        <v>23</v>
      </c>
      <c r="Y2" s="4" t="s">
        <v>28</v>
      </c>
      <c r="AA2" s="4" t="s">
        <v>29</v>
      </c>
      <c r="AC2" s="4" t="s">
        <v>30</v>
      </c>
    </row>
    <row r="3" spans="1:32" ht="15.75" thickBot="1" x14ac:dyDescent="0.3">
      <c r="A3" s="7">
        <v>2</v>
      </c>
      <c r="B3" s="7">
        <v>324</v>
      </c>
      <c r="C3" s="7"/>
      <c r="D3" s="7">
        <v>1</v>
      </c>
      <c r="E3" s="7">
        <v>324</v>
      </c>
      <c r="F3" s="7">
        <v>1</v>
      </c>
      <c r="G3" s="27" t="s">
        <v>17</v>
      </c>
      <c r="H3" s="26" t="s">
        <v>13</v>
      </c>
      <c r="I3" s="31" t="s">
        <v>16</v>
      </c>
      <c r="J3" s="29" t="s">
        <v>15</v>
      </c>
      <c r="K3" s="3"/>
      <c r="L3" s="26" t="s">
        <v>13</v>
      </c>
      <c r="M3" s="31" t="s">
        <v>16</v>
      </c>
      <c r="N3" s="38" t="s">
        <v>15</v>
      </c>
      <c r="O3" s="43" t="s">
        <v>17</v>
      </c>
      <c r="P3" s="26" t="s">
        <v>13</v>
      </c>
      <c r="Q3" s="46" t="s">
        <v>16</v>
      </c>
      <c r="R3" s="51" t="s">
        <v>3</v>
      </c>
      <c r="S3" s="3" t="s">
        <v>7</v>
      </c>
      <c r="T3" s="3" t="s">
        <v>8</v>
      </c>
      <c r="U3" s="3" t="s">
        <v>9</v>
      </c>
      <c r="V3" s="3" t="s">
        <v>19</v>
      </c>
      <c r="W3" s="3" t="s">
        <v>20</v>
      </c>
      <c r="X3" s="3" t="s">
        <v>25</v>
      </c>
      <c r="Y3" s="3" t="s">
        <v>26</v>
      </c>
      <c r="AA3" s="4" t="s">
        <v>26</v>
      </c>
      <c r="AB3" s="62" t="s">
        <v>27</v>
      </c>
      <c r="AC3" s="4" t="s">
        <v>31</v>
      </c>
    </row>
    <row r="4" spans="1:32" ht="21" x14ac:dyDescent="0.25">
      <c r="A4" s="4">
        <v>2</v>
      </c>
      <c r="B4" s="4">
        <v>323</v>
      </c>
      <c r="D4" s="4">
        <v>1</v>
      </c>
      <c r="E4" s="4">
        <v>323</v>
      </c>
      <c r="F4" s="4">
        <v>2</v>
      </c>
      <c r="G4" s="22">
        <f>X27</f>
        <v>12</v>
      </c>
      <c r="H4" s="22">
        <f t="shared" ref="H4:I4" si="0">Y27</f>
        <v>1</v>
      </c>
      <c r="I4" s="22">
        <f t="shared" si="0"/>
        <v>2</v>
      </c>
      <c r="J4" s="22">
        <f t="shared" ref="J4:J23" si="1">AB27</f>
        <v>57</v>
      </c>
      <c r="L4" s="7">
        <v>13</v>
      </c>
      <c r="M4" s="7">
        <v>655</v>
      </c>
      <c r="N4" s="39">
        <v>7</v>
      </c>
      <c r="O4" s="57">
        <v>1</v>
      </c>
      <c r="P4" s="16">
        <f>L4</f>
        <v>13</v>
      </c>
      <c r="Q4" s="47">
        <f t="shared" ref="Q4:Q23" si="2">M4</f>
        <v>655</v>
      </c>
      <c r="R4" s="52"/>
      <c r="S4" s="4">
        <f>IF(R4="x",1,0)</f>
        <v>0</v>
      </c>
      <c r="T4" s="133">
        <f>S4/$U$2</f>
        <v>0</v>
      </c>
      <c r="U4" s="133">
        <f>S4/O4</f>
        <v>0</v>
      </c>
      <c r="V4" s="4">
        <v>0</v>
      </c>
      <c r="W4" s="4">
        <f>IF(MAX(U4:U$23)&gt;=AB4,MAX(U4:U$23,AB4),AB4)</f>
        <v>0.5714285714285714</v>
      </c>
      <c r="X4" s="4">
        <f>MATCH(V4,T$4:T$23,1)</f>
        <v>2</v>
      </c>
      <c r="Y4" s="4">
        <f>VLOOKUP(X4,$O$3:$U$23,7,FALSE)</f>
        <v>0</v>
      </c>
      <c r="Z4" s="4">
        <f>IF(V4=T4,U4,Y4)</f>
        <v>0</v>
      </c>
      <c r="AA4" s="4">
        <f>VLOOKUP(X4,$O$3:$U$23,6,FALSE)</f>
        <v>0</v>
      </c>
      <c r="AB4" s="63">
        <f t="shared" ref="AB4:AB14" si="3">INDEX($U$4:$U$23,MATCH(AA4,$T$4:$T$23,0))</f>
        <v>0</v>
      </c>
      <c r="AF4" s="4">
        <f t="shared" ref="AF4:AF14" si="4">INDEX($U$4:$U$23,MATCH(V4,$T$4:$T$23,1))</f>
        <v>0</v>
      </c>
    </row>
    <row r="5" spans="1:32" ht="21" x14ac:dyDescent="0.25">
      <c r="A5" s="10">
        <v>2</v>
      </c>
      <c r="B5" s="10">
        <v>1395</v>
      </c>
      <c r="C5" s="10"/>
      <c r="D5" s="10">
        <v>1</v>
      </c>
      <c r="E5" s="10">
        <v>1395</v>
      </c>
      <c r="F5" s="10">
        <v>3</v>
      </c>
      <c r="G5" s="22">
        <f t="shared" ref="G5:I5" si="5">X28</f>
        <v>19</v>
      </c>
      <c r="H5" s="22">
        <f t="shared" si="5"/>
        <v>2</v>
      </c>
      <c r="I5" s="22">
        <f t="shared" si="5"/>
        <v>7</v>
      </c>
      <c r="J5" s="22">
        <f t="shared" si="1"/>
        <v>92</v>
      </c>
      <c r="L5" s="7">
        <v>19</v>
      </c>
      <c r="M5" s="7">
        <v>1393</v>
      </c>
      <c r="N5" s="39">
        <v>8</v>
      </c>
      <c r="O5" s="57">
        <v>2</v>
      </c>
      <c r="P5" s="16">
        <f t="shared" ref="P5:P23" si="6">L5</f>
        <v>19</v>
      </c>
      <c r="Q5" s="47">
        <f t="shared" si="2"/>
        <v>1393</v>
      </c>
      <c r="R5" s="53"/>
      <c r="S5" s="4">
        <f>IF(R5="x",S4+1,S4+0)</f>
        <v>0</v>
      </c>
      <c r="T5" s="133">
        <f t="shared" ref="T5:T23" si="7">S5/$U$2</f>
        <v>0</v>
      </c>
      <c r="U5" s="133">
        <f t="shared" ref="U5:U23" si="8">S5/O5</f>
        <v>0</v>
      </c>
      <c r="V5" s="4">
        <v>0.1</v>
      </c>
      <c r="W5" s="4">
        <f>IF(MAX(U5:U$23)&gt;=AB5,MAX(U5:U$23,AB5),AB5)</f>
        <v>0.5714285714285714</v>
      </c>
      <c r="X5" s="4">
        <f t="shared" ref="X5:X14" si="9">MATCH(V5,T$4:T$23,1)</f>
        <v>3</v>
      </c>
      <c r="Y5" s="4">
        <f t="shared" ref="Y5:Y14" si="10">VLOOKUP(X5,$O$3:$U$23,7,FALSE)</f>
        <v>0.33333333333333331</v>
      </c>
      <c r="Z5" s="4">
        <f t="shared" ref="Z5:Z14" si="11">IF(V5=T5,U5,Y5)</f>
        <v>0.33333333333333331</v>
      </c>
      <c r="AA5" s="4">
        <f t="shared" ref="AA5:AA14" si="12">VLOOKUP(X5,$O$3:$U$23,6,FALSE)</f>
        <v>6.6666666666666666E-2</v>
      </c>
      <c r="AB5" s="64">
        <f t="shared" si="3"/>
        <v>0.33333333333333331</v>
      </c>
      <c r="AF5" s="4">
        <f t="shared" si="4"/>
        <v>0.33333333333333331</v>
      </c>
    </row>
    <row r="6" spans="1:32" ht="21" x14ac:dyDescent="0.25">
      <c r="A6" s="7">
        <v>2</v>
      </c>
      <c r="B6" s="7">
        <v>629</v>
      </c>
      <c r="C6" s="7"/>
      <c r="D6" s="7">
        <v>1</v>
      </c>
      <c r="E6" s="7">
        <v>629</v>
      </c>
      <c r="F6" s="7">
        <v>4</v>
      </c>
      <c r="G6" s="7">
        <f t="shared" ref="G6:I6" si="13">X29</f>
        <v>9</v>
      </c>
      <c r="H6" s="7">
        <f t="shared" si="13"/>
        <v>3</v>
      </c>
      <c r="I6" s="7">
        <f t="shared" si="13"/>
        <v>35</v>
      </c>
      <c r="J6" s="7">
        <f t="shared" si="1"/>
        <v>51</v>
      </c>
      <c r="L6" s="10">
        <v>14</v>
      </c>
      <c r="M6" s="10">
        <v>666</v>
      </c>
      <c r="N6" s="40">
        <v>10</v>
      </c>
      <c r="O6" s="58">
        <v>3</v>
      </c>
      <c r="P6" s="19">
        <f t="shared" si="6"/>
        <v>14</v>
      </c>
      <c r="Q6" s="48">
        <f t="shared" si="2"/>
        <v>666</v>
      </c>
      <c r="R6" s="53" t="s">
        <v>5</v>
      </c>
      <c r="S6" s="4">
        <f t="shared" ref="S6:S23" si="14">IF(R6="x",S5+1,S5+0)</f>
        <v>1</v>
      </c>
      <c r="T6" s="133">
        <f t="shared" si="7"/>
        <v>6.6666666666666666E-2</v>
      </c>
      <c r="U6" s="133">
        <f t="shared" si="8"/>
        <v>0.33333333333333331</v>
      </c>
      <c r="V6" s="4">
        <v>0.2</v>
      </c>
      <c r="W6" s="4">
        <f>IF(MAX(U6:U$23)&gt;=AB6,MAX(U6:U$23,AB6),AB6)</f>
        <v>0.5714285714285714</v>
      </c>
      <c r="X6" s="4">
        <f t="shared" si="9"/>
        <v>6</v>
      </c>
      <c r="Y6" s="4">
        <f t="shared" si="10"/>
        <v>0.5</v>
      </c>
      <c r="Z6" s="4">
        <f t="shared" si="11"/>
        <v>0.5</v>
      </c>
      <c r="AA6" s="4">
        <f t="shared" si="12"/>
        <v>0.2</v>
      </c>
      <c r="AB6" s="64">
        <f t="shared" si="3"/>
        <v>0.5</v>
      </c>
      <c r="AF6" s="4">
        <f t="shared" si="4"/>
        <v>0.5</v>
      </c>
    </row>
    <row r="7" spans="1:32" ht="21" x14ac:dyDescent="0.25">
      <c r="A7" s="4">
        <v>2</v>
      </c>
      <c r="B7" s="4">
        <v>180</v>
      </c>
      <c r="D7" s="4">
        <v>1</v>
      </c>
      <c r="E7" s="4">
        <v>180</v>
      </c>
      <c r="F7" s="4">
        <v>5</v>
      </c>
      <c r="G7" s="22">
        <f t="shared" ref="G7:I7" si="15">X30</f>
        <v>14</v>
      </c>
      <c r="H7" s="22">
        <f t="shared" si="15"/>
        <v>4</v>
      </c>
      <c r="I7" s="22">
        <f t="shared" si="15"/>
        <v>55</v>
      </c>
      <c r="J7" s="22">
        <f t="shared" si="1"/>
        <v>131</v>
      </c>
      <c r="L7" s="10">
        <v>9</v>
      </c>
      <c r="M7" s="10">
        <v>559</v>
      </c>
      <c r="N7" s="40">
        <v>6</v>
      </c>
      <c r="O7" s="58">
        <v>4</v>
      </c>
      <c r="P7" s="19">
        <f t="shared" si="6"/>
        <v>9</v>
      </c>
      <c r="Q7" s="48">
        <f t="shared" si="2"/>
        <v>559</v>
      </c>
      <c r="R7" s="53" t="s">
        <v>5</v>
      </c>
      <c r="S7" s="4">
        <f t="shared" si="14"/>
        <v>2</v>
      </c>
      <c r="T7" s="133">
        <f t="shared" si="7"/>
        <v>0.13333333333333333</v>
      </c>
      <c r="U7" s="133">
        <f t="shared" si="8"/>
        <v>0.5</v>
      </c>
      <c r="V7" s="4">
        <v>0.3</v>
      </c>
      <c r="W7" s="4">
        <f>IF(MAX(U7:U$23)&gt;=AB7,MAX(U7:U$23,AB7),AB7)</f>
        <v>0.5714285714285714</v>
      </c>
      <c r="X7" s="4">
        <f t="shared" si="9"/>
        <v>14</v>
      </c>
      <c r="Y7" s="4">
        <f t="shared" si="10"/>
        <v>0.2857142857142857</v>
      </c>
      <c r="Z7" s="4">
        <f t="shared" si="11"/>
        <v>0.2857142857142857</v>
      </c>
      <c r="AA7" s="4">
        <f t="shared" si="12"/>
        <v>0.26666666666666666</v>
      </c>
      <c r="AB7" s="64">
        <f t="shared" si="3"/>
        <v>0.5714285714285714</v>
      </c>
      <c r="AF7" s="4">
        <f t="shared" si="4"/>
        <v>0.2857142857142857</v>
      </c>
    </row>
    <row r="8" spans="1:32" ht="21" x14ac:dyDescent="0.25">
      <c r="A8" s="10">
        <v>2</v>
      </c>
      <c r="B8" s="10">
        <v>559</v>
      </c>
      <c r="C8" s="10"/>
      <c r="D8" s="10">
        <v>1</v>
      </c>
      <c r="E8" s="10">
        <v>559</v>
      </c>
      <c r="F8" s="10">
        <v>6</v>
      </c>
      <c r="G8" s="22">
        <f t="shared" ref="G8:I8" si="16">X31</f>
        <v>10</v>
      </c>
      <c r="H8" s="22">
        <f t="shared" si="16"/>
        <v>5</v>
      </c>
      <c r="I8" s="22">
        <f t="shared" si="16"/>
        <v>101</v>
      </c>
      <c r="J8" s="22">
        <f t="shared" si="1"/>
        <v>39</v>
      </c>
      <c r="L8" s="22">
        <v>18</v>
      </c>
      <c r="M8" s="22">
        <v>1040</v>
      </c>
      <c r="N8" s="41">
        <v>181</v>
      </c>
      <c r="O8" s="59">
        <v>5</v>
      </c>
      <c r="P8" s="34">
        <f t="shared" si="6"/>
        <v>18</v>
      </c>
      <c r="Q8" s="47">
        <f t="shared" si="2"/>
        <v>1040</v>
      </c>
      <c r="R8" s="54"/>
      <c r="S8" s="4">
        <f t="shared" si="14"/>
        <v>2</v>
      </c>
      <c r="T8" s="133">
        <f t="shared" si="7"/>
        <v>0.13333333333333333</v>
      </c>
      <c r="U8" s="133">
        <f t="shared" si="8"/>
        <v>0.4</v>
      </c>
      <c r="V8" s="4">
        <v>0.4</v>
      </c>
      <c r="W8" s="4">
        <f>IF(MAX(U8:U$23)&gt;=AB8,MAX(U8:U$23,AB8),AB8)</f>
        <v>0.5714285714285714</v>
      </c>
      <c r="X8" s="4">
        <f t="shared" si="9"/>
        <v>20</v>
      </c>
      <c r="Y8" s="4">
        <f t="shared" si="10"/>
        <v>0.25</v>
      </c>
      <c r="Z8" s="4">
        <f t="shared" si="11"/>
        <v>0.25</v>
      </c>
      <c r="AA8" s="4">
        <f t="shared" si="12"/>
        <v>0.33333333333333331</v>
      </c>
      <c r="AB8" s="64">
        <f t="shared" si="3"/>
        <v>0.33333333333333331</v>
      </c>
      <c r="AF8" s="4">
        <f t="shared" si="4"/>
        <v>0.25</v>
      </c>
    </row>
    <row r="9" spans="1:32" ht="21" x14ac:dyDescent="0.25">
      <c r="A9" s="7">
        <v>2</v>
      </c>
      <c r="B9" s="7">
        <v>655</v>
      </c>
      <c r="C9" s="7"/>
      <c r="D9" s="7">
        <v>1</v>
      </c>
      <c r="E9" s="7">
        <v>655</v>
      </c>
      <c r="F9" s="7">
        <v>7</v>
      </c>
      <c r="G9" s="22">
        <f t="shared" ref="G9:I9" si="17">X32</f>
        <v>16</v>
      </c>
      <c r="H9" s="22">
        <f t="shared" si="17"/>
        <v>6</v>
      </c>
      <c r="I9" s="22">
        <f t="shared" si="17"/>
        <v>222</v>
      </c>
      <c r="J9" s="22">
        <f t="shared" si="1"/>
        <v>130</v>
      </c>
      <c r="L9" s="10">
        <v>20</v>
      </c>
      <c r="M9" s="10">
        <v>1395</v>
      </c>
      <c r="N9" s="40">
        <v>3</v>
      </c>
      <c r="O9" s="58">
        <v>6</v>
      </c>
      <c r="P9" s="44">
        <f t="shared" si="6"/>
        <v>20</v>
      </c>
      <c r="Q9" s="48">
        <f t="shared" si="2"/>
        <v>1395</v>
      </c>
      <c r="R9" s="53" t="s">
        <v>5</v>
      </c>
      <c r="S9" s="4">
        <f t="shared" si="14"/>
        <v>3</v>
      </c>
      <c r="T9" s="133">
        <f t="shared" si="7"/>
        <v>0.2</v>
      </c>
      <c r="U9" s="133">
        <f t="shared" si="8"/>
        <v>0.5</v>
      </c>
      <c r="V9" s="4">
        <v>0.5</v>
      </c>
      <c r="W9" s="4">
        <f>IF(MAX(U9:U$23)&gt;=AB9,MAX(U9:U$23,AB9),AB9)</f>
        <v>0.5714285714285714</v>
      </c>
      <c r="X9" s="4">
        <f t="shared" si="9"/>
        <v>20</v>
      </c>
      <c r="Y9" s="4">
        <f t="shared" si="10"/>
        <v>0.25</v>
      </c>
      <c r="Z9" s="4">
        <f t="shared" si="11"/>
        <v>0.25</v>
      </c>
      <c r="AA9" s="4">
        <f t="shared" si="12"/>
        <v>0.33333333333333331</v>
      </c>
      <c r="AB9" s="64">
        <f t="shared" si="3"/>
        <v>0.33333333333333331</v>
      </c>
      <c r="AF9" s="4">
        <f t="shared" si="4"/>
        <v>0.25</v>
      </c>
    </row>
    <row r="10" spans="1:32" ht="21" x14ac:dyDescent="0.25">
      <c r="A10" s="7">
        <v>2</v>
      </c>
      <c r="B10" s="7">
        <v>1393</v>
      </c>
      <c r="C10" s="7"/>
      <c r="D10" s="7">
        <v>1</v>
      </c>
      <c r="E10" s="7">
        <v>1393</v>
      </c>
      <c r="F10" s="7">
        <v>8</v>
      </c>
      <c r="G10" s="22">
        <f t="shared" ref="G10:I10" si="18">X33</f>
        <v>17</v>
      </c>
      <c r="H10" s="22">
        <f t="shared" si="18"/>
        <v>7</v>
      </c>
      <c r="I10" s="22">
        <f t="shared" si="18"/>
        <v>240</v>
      </c>
      <c r="J10" s="22">
        <f t="shared" si="1"/>
        <v>196</v>
      </c>
      <c r="L10" s="10">
        <v>15</v>
      </c>
      <c r="M10" s="10">
        <v>667</v>
      </c>
      <c r="N10" s="40">
        <v>66</v>
      </c>
      <c r="O10" s="58">
        <v>7</v>
      </c>
      <c r="P10" s="19">
        <f t="shared" si="6"/>
        <v>15</v>
      </c>
      <c r="Q10" s="48">
        <f t="shared" si="2"/>
        <v>667</v>
      </c>
      <c r="R10" s="53" t="s">
        <v>5</v>
      </c>
      <c r="S10" s="4">
        <f t="shared" si="14"/>
        <v>4</v>
      </c>
      <c r="T10" s="133">
        <f t="shared" si="7"/>
        <v>0.26666666666666666</v>
      </c>
      <c r="U10" s="133">
        <f t="shared" si="8"/>
        <v>0.5714285714285714</v>
      </c>
      <c r="V10" s="4">
        <v>0.6</v>
      </c>
      <c r="W10" s="4">
        <f>IF(MAX(U10:U$23)&gt;=AB10,MAX(U10:U$23,AB10),AB10)</f>
        <v>0.5714285714285714</v>
      </c>
      <c r="X10" s="4">
        <f t="shared" si="9"/>
        <v>20</v>
      </c>
      <c r="Y10" s="4">
        <f t="shared" si="10"/>
        <v>0.25</v>
      </c>
      <c r="Z10" s="4">
        <f t="shared" si="11"/>
        <v>0.25</v>
      </c>
      <c r="AA10" s="4">
        <f t="shared" si="12"/>
        <v>0.33333333333333331</v>
      </c>
      <c r="AB10" s="64">
        <f t="shared" si="3"/>
        <v>0.33333333333333331</v>
      </c>
      <c r="AF10" s="4">
        <f t="shared" si="4"/>
        <v>0.25</v>
      </c>
    </row>
    <row r="11" spans="1:32" ht="21" x14ac:dyDescent="0.25">
      <c r="A11" s="4">
        <v>2</v>
      </c>
      <c r="B11" s="4">
        <v>1274</v>
      </c>
      <c r="D11" s="4">
        <v>1</v>
      </c>
      <c r="E11" s="4">
        <v>1274</v>
      </c>
      <c r="F11" s="4">
        <v>9</v>
      </c>
      <c r="G11" s="7">
        <f t="shared" ref="G11:I11" si="19">X34</f>
        <v>11</v>
      </c>
      <c r="H11" s="7">
        <f t="shared" si="19"/>
        <v>8</v>
      </c>
      <c r="I11" s="7">
        <f t="shared" si="19"/>
        <v>324</v>
      </c>
      <c r="J11" s="7">
        <f t="shared" si="1"/>
        <v>1</v>
      </c>
      <c r="L11" s="22">
        <v>17</v>
      </c>
      <c r="M11" s="22">
        <v>1006</v>
      </c>
      <c r="N11" s="41">
        <v>19</v>
      </c>
      <c r="O11" s="59">
        <v>8</v>
      </c>
      <c r="P11" s="34">
        <f t="shared" si="6"/>
        <v>17</v>
      </c>
      <c r="Q11" s="47">
        <f t="shared" si="2"/>
        <v>1006</v>
      </c>
      <c r="R11" s="55"/>
      <c r="S11" s="4">
        <f t="shared" si="14"/>
        <v>4</v>
      </c>
      <c r="T11" s="133">
        <f t="shared" si="7"/>
        <v>0.26666666666666666</v>
      </c>
      <c r="U11" s="133">
        <f t="shared" si="8"/>
        <v>0.5</v>
      </c>
      <c r="V11" s="4">
        <v>0.7</v>
      </c>
      <c r="W11" s="4">
        <f>IF(MAX(U11:U$23)&gt;=AB11,MAX(U11:U$23,AB11),AB11)</f>
        <v>0.5</v>
      </c>
      <c r="X11" s="4">
        <f t="shared" si="9"/>
        <v>20</v>
      </c>
      <c r="Y11" s="4">
        <f t="shared" si="10"/>
        <v>0.25</v>
      </c>
      <c r="Z11" s="4">
        <f t="shared" si="11"/>
        <v>0.25</v>
      </c>
      <c r="AA11" s="4">
        <f t="shared" si="12"/>
        <v>0.33333333333333331</v>
      </c>
      <c r="AB11" s="64">
        <f t="shared" si="3"/>
        <v>0.33333333333333331</v>
      </c>
      <c r="AF11" s="4">
        <f t="shared" si="4"/>
        <v>0.25</v>
      </c>
    </row>
    <row r="12" spans="1:32" ht="21" x14ac:dyDescent="0.25">
      <c r="A12" s="10">
        <v>2</v>
      </c>
      <c r="B12" s="10">
        <v>666</v>
      </c>
      <c r="C12" s="10"/>
      <c r="D12" s="10">
        <v>1</v>
      </c>
      <c r="E12" s="10">
        <v>666</v>
      </c>
      <c r="F12" s="10">
        <v>10</v>
      </c>
      <c r="G12" s="10">
        <f t="shared" ref="G12:I12" si="20">X35</f>
        <v>4</v>
      </c>
      <c r="H12" s="10">
        <f t="shared" si="20"/>
        <v>9</v>
      </c>
      <c r="I12" s="10">
        <f t="shared" si="20"/>
        <v>559</v>
      </c>
      <c r="J12" s="10">
        <f t="shared" si="1"/>
        <v>6</v>
      </c>
      <c r="L12" s="7">
        <v>3</v>
      </c>
      <c r="M12" s="7">
        <v>35</v>
      </c>
      <c r="N12" s="39">
        <v>51</v>
      </c>
      <c r="O12" s="57">
        <v>9</v>
      </c>
      <c r="P12" s="16">
        <f t="shared" si="6"/>
        <v>3</v>
      </c>
      <c r="Q12" s="47">
        <f t="shared" si="2"/>
        <v>35</v>
      </c>
      <c r="R12" s="53"/>
      <c r="S12" s="4">
        <f t="shared" si="14"/>
        <v>4</v>
      </c>
      <c r="T12" s="133">
        <f t="shared" si="7"/>
        <v>0.26666666666666666</v>
      </c>
      <c r="U12" s="133">
        <f t="shared" si="8"/>
        <v>0.44444444444444442</v>
      </c>
      <c r="V12" s="4">
        <v>0.8</v>
      </c>
      <c r="W12" s="4">
        <f>IF(MAX(U12:U$23)&gt;=AB12,MAX(U12:U$23,AB12),AB12)</f>
        <v>0.44444444444444442</v>
      </c>
      <c r="X12" s="4">
        <f t="shared" si="9"/>
        <v>20</v>
      </c>
      <c r="Y12" s="4">
        <f t="shared" si="10"/>
        <v>0.25</v>
      </c>
      <c r="Z12" s="4">
        <f t="shared" si="11"/>
        <v>0.25</v>
      </c>
      <c r="AA12" s="4">
        <f t="shared" si="12"/>
        <v>0.33333333333333331</v>
      </c>
      <c r="AB12" s="64">
        <f t="shared" si="3"/>
        <v>0.33333333333333331</v>
      </c>
      <c r="AF12" s="4">
        <f t="shared" si="4"/>
        <v>0.25</v>
      </c>
    </row>
    <row r="13" spans="1:32" ht="21" x14ac:dyDescent="0.25">
      <c r="A13" s="4">
        <v>2</v>
      </c>
      <c r="B13" s="4">
        <v>283</v>
      </c>
      <c r="D13" s="4">
        <v>1</v>
      </c>
      <c r="E13" s="4">
        <v>283</v>
      </c>
      <c r="F13" s="4">
        <v>11</v>
      </c>
      <c r="G13" s="22">
        <f t="shared" ref="G13:I13" si="21">X36</f>
        <v>20</v>
      </c>
      <c r="H13" s="22">
        <f t="shared" si="21"/>
        <v>10</v>
      </c>
      <c r="I13" s="22">
        <f t="shared" si="21"/>
        <v>600</v>
      </c>
      <c r="J13" s="22">
        <f t="shared" si="1"/>
        <v>154</v>
      </c>
      <c r="L13" s="22">
        <v>5</v>
      </c>
      <c r="M13" s="22">
        <v>101</v>
      </c>
      <c r="N13" s="41">
        <v>39</v>
      </c>
      <c r="O13" s="59">
        <v>10</v>
      </c>
      <c r="P13" s="34">
        <f t="shared" si="6"/>
        <v>5</v>
      </c>
      <c r="Q13" s="47">
        <f t="shared" si="2"/>
        <v>101</v>
      </c>
      <c r="R13" s="55"/>
      <c r="S13" s="4">
        <f t="shared" si="14"/>
        <v>4</v>
      </c>
      <c r="T13" s="133">
        <f t="shared" si="7"/>
        <v>0.26666666666666666</v>
      </c>
      <c r="U13" s="133">
        <f t="shared" si="8"/>
        <v>0.4</v>
      </c>
      <c r="V13" s="4">
        <v>0.9</v>
      </c>
      <c r="W13" s="4">
        <f>IF(MAX(U13:U$23)&gt;=AB13,MAX(U13:U$23,AB13),AB13)</f>
        <v>0.4</v>
      </c>
      <c r="X13" s="4">
        <f t="shared" si="9"/>
        <v>20</v>
      </c>
      <c r="Y13" s="4">
        <f t="shared" si="10"/>
        <v>0.25</v>
      </c>
      <c r="Z13" s="4">
        <f t="shared" si="11"/>
        <v>0.25</v>
      </c>
      <c r="AA13" s="4">
        <f t="shared" si="12"/>
        <v>0.33333333333333331</v>
      </c>
      <c r="AB13" s="64">
        <f t="shared" si="3"/>
        <v>0.33333333333333331</v>
      </c>
      <c r="AF13" s="4">
        <f t="shared" si="4"/>
        <v>0.25</v>
      </c>
    </row>
    <row r="14" spans="1:32" ht="21" x14ac:dyDescent="0.25">
      <c r="A14" s="4">
        <v>2</v>
      </c>
      <c r="B14" s="4">
        <v>1319</v>
      </c>
      <c r="D14" s="4">
        <v>1</v>
      </c>
      <c r="E14" s="4">
        <v>1319</v>
      </c>
      <c r="F14" s="4">
        <v>12</v>
      </c>
      <c r="G14" s="7">
        <f t="shared" ref="G14:I14" si="22">X37</f>
        <v>13</v>
      </c>
      <c r="H14" s="7">
        <f t="shared" si="22"/>
        <v>11</v>
      </c>
      <c r="I14" s="7">
        <f t="shared" si="22"/>
        <v>629</v>
      </c>
      <c r="J14" s="7">
        <f t="shared" si="1"/>
        <v>4</v>
      </c>
      <c r="L14" s="7">
        <v>8</v>
      </c>
      <c r="M14" s="7">
        <v>324</v>
      </c>
      <c r="N14" s="39">
        <v>1</v>
      </c>
      <c r="O14" s="57">
        <v>11</v>
      </c>
      <c r="P14" s="16">
        <f t="shared" si="6"/>
        <v>8</v>
      </c>
      <c r="Q14" s="47">
        <f t="shared" si="2"/>
        <v>324</v>
      </c>
      <c r="R14" s="52"/>
      <c r="S14" s="4">
        <f t="shared" si="14"/>
        <v>4</v>
      </c>
      <c r="T14" s="133">
        <f t="shared" si="7"/>
        <v>0.26666666666666666</v>
      </c>
      <c r="U14" s="133">
        <f t="shared" si="8"/>
        <v>0.36363636363636365</v>
      </c>
      <c r="V14" s="4">
        <v>1</v>
      </c>
      <c r="W14" s="4">
        <f>IF(MAX(U14:U$23)&gt;=AB14,MAX(U14:U$23,AB14),AB14)</f>
        <v>0.36363636363636365</v>
      </c>
      <c r="X14" s="61">
        <f t="shared" si="9"/>
        <v>20</v>
      </c>
      <c r="Y14" s="4">
        <f t="shared" si="10"/>
        <v>0.25</v>
      </c>
      <c r="Z14" s="4">
        <f t="shared" si="11"/>
        <v>0.25</v>
      </c>
      <c r="AA14" s="4">
        <f t="shared" si="12"/>
        <v>0.33333333333333331</v>
      </c>
      <c r="AB14" s="64">
        <f t="shared" si="3"/>
        <v>0.33333333333333331</v>
      </c>
      <c r="AF14" s="4">
        <f t="shared" si="4"/>
        <v>0.25</v>
      </c>
    </row>
    <row r="15" spans="1:32" ht="21" x14ac:dyDescent="0.25">
      <c r="A15" s="4">
        <v>2</v>
      </c>
      <c r="B15" s="4">
        <v>44</v>
      </c>
      <c r="D15" s="4">
        <v>1</v>
      </c>
      <c r="E15" s="4">
        <v>44</v>
      </c>
      <c r="F15" s="4">
        <v>13</v>
      </c>
      <c r="G15" s="10">
        <f t="shared" ref="G15:I15" si="23">X38</f>
        <v>15</v>
      </c>
      <c r="H15" s="10">
        <f t="shared" si="23"/>
        <v>12</v>
      </c>
      <c r="I15" s="10">
        <f t="shared" si="23"/>
        <v>630</v>
      </c>
      <c r="J15" s="10">
        <f t="shared" si="1"/>
        <v>173</v>
      </c>
      <c r="L15" s="22">
        <v>1</v>
      </c>
      <c r="M15" s="22">
        <v>2</v>
      </c>
      <c r="N15" s="41">
        <v>57</v>
      </c>
      <c r="O15" s="59">
        <v>12</v>
      </c>
      <c r="P15" s="34">
        <f t="shared" si="6"/>
        <v>1</v>
      </c>
      <c r="Q15" s="47">
        <f t="shared" si="2"/>
        <v>2</v>
      </c>
      <c r="R15" s="55"/>
      <c r="S15" s="4">
        <f t="shared" si="14"/>
        <v>4</v>
      </c>
      <c r="T15" s="133">
        <f t="shared" si="7"/>
        <v>0.26666666666666666</v>
      </c>
      <c r="U15" s="133">
        <f t="shared" si="8"/>
        <v>0.33333333333333331</v>
      </c>
      <c r="X15" s="61"/>
      <c r="AB15"/>
    </row>
    <row r="16" spans="1:32" ht="21" x14ac:dyDescent="0.25">
      <c r="A16" s="4">
        <v>2</v>
      </c>
      <c r="B16" s="4">
        <v>369</v>
      </c>
      <c r="D16" s="4">
        <v>1</v>
      </c>
      <c r="E16" s="4">
        <v>369</v>
      </c>
      <c r="F16" s="4">
        <v>14</v>
      </c>
      <c r="G16" s="7">
        <f t="shared" ref="G16:I16" si="24">X39</f>
        <v>1</v>
      </c>
      <c r="H16" s="7">
        <f t="shared" si="24"/>
        <v>13</v>
      </c>
      <c r="I16" s="7">
        <f t="shared" si="24"/>
        <v>655</v>
      </c>
      <c r="J16" s="7">
        <f t="shared" si="1"/>
        <v>7</v>
      </c>
      <c r="L16" s="7">
        <v>11</v>
      </c>
      <c r="M16" s="7">
        <v>629</v>
      </c>
      <c r="N16" s="39">
        <v>4</v>
      </c>
      <c r="O16" s="57">
        <v>13</v>
      </c>
      <c r="P16" s="16">
        <f t="shared" si="6"/>
        <v>11</v>
      </c>
      <c r="Q16" s="47">
        <f t="shared" si="2"/>
        <v>629</v>
      </c>
      <c r="R16" s="53"/>
      <c r="S16" s="4">
        <f t="shared" si="14"/>
        <v>4</v>
      </c>
      <c r="T16" s="133">
        <f t="shared" si="7"/>
        <v>0.26666666666666666</v>
      </c>
      <c r="U16" s="133">
        <f t="shared" si="8"/>
        <v>0.30769230769230771</v>
      </c>
      <c r="AB16"/>
    </row>
    <row r="17" spans="1:31" ht="21" x14ac:dyDescent="0.25">
      <c r="A17" s="4">
        <v>2</v>
      </c>
      <c r="B17" s="4">
        <v>572</v>
      </c>
      <c r="D17" s="4">
        <v>1</v>
      </c>
      <c r="E17" s="4">
        <v>572</v>
      </c>
      <c r="F17" s="4">
        <v>15</v>
      </c>
      <c r="G17" s="10">
        <f t="shared" ref="G17:I17" si="25">X40</f>
        <v>3</v>
      </c>
      <c r="H17" s="10">
        <f t="shared" si="25"/>
        <v>14</v>
      </c>
      <c r="I17" s="10">
        <f t="shared" si="25"/>
        <v>666</v>
      </c>
      <c r="J17" s="10">
        <f t="shared" si="1"/>
        <v>10</v>
      </c>
      <c r="L17" s="22">
        <v>4</v>
      </c>
      <c r="M17" s="22">
        <v>55</v>
      </c>
      <c r="N17" s="41">
        <v>131</v>
      </c>
      <c r="O17" s="59">
        <v>14</v>
      </c>
      <c r="P17" s="34">
        <f t="shared" si="6"/>
        <v>4</v>
      </c>
      <c r="Q17" s="47">
        <f t="shared" si="2"/>
        <v>55</v>
      </c>
      <c r="R17" s="55"/>
      <c r="S17" s="4">
        <f t="shared" si="14"/>
        <v>4</v>
      </c>
      <c r="T17" s="133">
        <f t="shared" si="7"/>
        <v>0.26666666666666666</v>
      </c>
      <c r="U17" s="133">
        <f t="shared" si="8"/>
        <v>0.2857142857142857</v>
      </c>
      <c r="AB17"/>
      <c r="AD17" s="4">
        <v>0</v>
      </c>
      <c r="AE17" s="4">
        <f t="shared" ref="AE17:AE18" si="26">VLOOKUP(AD17,$T$4:$T$23,1,TRUE)</f>
        <v>0</v>
      </c>
    </row>
    <row r="18" spans="1:31" ht="21" x14ac:dyDescent="0.25">
      <c r="A18" s="4">
        <v>2</v>
      </c>
      <c r="B18" s="4">
        <v>626</v>
      </c>
      <c r="D18" s="4">
        <v>1</v>
      </c>
      <c r="E18" s="4">
        <v>626</v>
      </c>
      <c r="F18" s="4">
        <v>16</v>
      </c>
      <c r="G18" s="10">
        <f t="shared" ref="G18:I18" si="27">X41</f>
        <v>7</v>
      </c>
      <c r="H18" s="10">
        <f t="shared" si="27"/>
        <v>15</v>
      </c>
      <c r="I18" s="10">
        <f t="shared" si="27"/>
        <v>667</v>
      </c>
      <c r="J18" s="10">
        <f t="shared" si="1"/>
        <v>66</v>
      </c>
      <c r="L18" s="10">
        <v>12</v>
      </c>
      <c r="M18" s="10">
        <v>630</v>
      </c>
      <c r="N18" s="40">
        <v>173</v>
      </c>
      <c r="O18" s="58">
        <v>15</v>
      </c>
      <c r="P18" s="19">
        <f t="shared" si="6"/>
        <v>12</v>
      </c>
      <c r="Q18" s="48">
        <f t="shared" si="2"/>
        <v>630</v>
      </c>
      <c r="R18" s="53" t="s">
        <v>5</v>
      </c>
      <c r="S18" s="4">
        <f t="shared" si="14"/>
        <v>5</v>
      </c>
      <c r="T18" s="133">
        <f t="shared" si="7"/>
        <v>0.33333333333333331</v>
      </c>
      <c r="U18" s="133">
        <f t="shared" si="8"/>
        <v>0.33333333333333331</v>
      </c>
      <c r="X18" s="61"/>
      <c r="AB18"/>
      <c r="AD18" s="4">
        <v>0.1</v>
      </c>
      <c r="AE18" s="4">
        <f t="shared" si="26"/>
        <v>6.6666666666666666E-2</v>
      </c>
    </row>
    <row r="19" spans="1:31" ht="21" x14ac:dyDescent="0.25">
      <c r="A19" s="4">
        <v>2</v>
      </c>
      <c r="B19" s="4">
        <v>1161</v>
      </c>
      <c r="D19" s="4">
        <v>1</v>
      </c>
      <c r="E19" s="4">
        <v>1161</v>
      </c>
      <c r="F19" s="4">
        <v>17</v>
      </c>
      <c r="G19" s="22">
        <f t="shared" ref="G19:I19" si="28">X42</f>
        <v>18</v>
      </c>
      <c r="H19" s="22">
        <f t="shared" si="28"/>
        <v>16</v>
      </c>
      <c r="I19" s="22">
        <f t="shared" si="28"/>
        <v>902</v>
      </c>
      <c r="J19" s="22">
        <f t="shared" si="1"/>
        <v>21</v>
      </c>
      <c r="L19" s="22">
        <v>6</v>
      </c>
      <c r="M19" s="22">
        <v>222</v>
      </c>
      <c r="N19" s="41">
        <v>130</v>
      </c>
      <c r="O19" s="59">
        <v>16</v>
      </c>
      <c r="P19" s="34">
        <f t="shared" si="6"/>
        <v>6</v>
      </c>
      <c r="Q19" s="47">
        <f t="shared" si="2"/>
        <v>222</v>
      </c>
      <c r="R19" s="55"/>
      <c r="S19" s="4">
        <f t="shared" si="14"/>
        <v>5</v>
      </c>
      <c r="T19" s="133">
        <f t="shared" si="7"/>
        <v>0.33333333333333331</v>
      </c>
      <c r="U19" s="133">
        <f t="shared" si="8"/>
        <v>0.3125</v>
      </c>
      <c r="X19" s="61"/>
      <c r="AB19"/>
      <c r="AD19" s="4">
        <v>0.2</v>
      </c>
      <c r="AE19" s="4">
        <f>VLOOKUP(AD19,$T$4:$T$23,1,TRUE)</f>
        <v>0.2</v>
      </c>
    </row>
    <row r="20" spans="1:31" ht="21" x14ac:dyDescent="0.25">
      <c r="A20" s="35">
        <v>2</v>
      </c>
      <c r="B20" s="35">
        <v>1107</v>
      </c>
      <c r="C20" s="35"/>
      <c r="D20" s="35">
        <v>1</v>
      </c>
      <c r="E20" s="35">
        <v>1107</v>
      </c>
      <c r="F20" s="35">
        <v>18</v>
      </c>
      <c r="G20" s="22">
        <f t="shared" ref="G20:I20" si="29">X43</f>
        <v>8</v>
      </c>
      <c r="H20" s="22">
        <f t="shared" si="29"/>
        <v>17</v>
      </c>
      <c r="I20" s="22">
        <f t="shared" si="29"/>
        <v>1006</v>
      </c>
      <c r="J20" s="22">
        <f t="shared" si="1"/>
        <v>19</v>
      </c>
      <c r="L20" s="22">
        <v>7</v>
      </c>
      <c r="M20" s="22">
        <v>240</v>
      </c>
      <c r="N20" s="41">
        <v>196</v>
      </c>
      <c r="O20" s="59">
        <v>17</v>
      </c>
      <c r="P20" s="34">
        <f t="shared" si="6"/>
        <v>7</v>
      </c>
      <c r="Q20" s="47">
        <f t="shared" si="2"/>
        <v>240</v>
      </c>
      <c r="R20" s="55"/>
      <c r="S20" s="4">
        <f t="shared" si="14"/>
        <v>5</v>
      </c>
      <c r="T20" s="133">
        <f t="shared" si="7"/>
        <v>0.33333333333333331</v>
      </c>
      <c r="U20" s="133">
        <f t="shared" si="8"/>
        <v>0.29411764705882354</v>
      </c>
      <c r="X20" s="61"/>
      <c r="AB20"/>
      <c r="AD20" s="4">
        <v>0.3</v>
      </c>
      <c r="AE20" s="4">
        <f t="shared" ref="AE20:AE27" si="30">VLOOKUP(AD20,$T$4:$T$23,1,TRUE)</f>
        <v>0.26666666666666666</v>
      </c>
    </row>
    <row r="21" spans="1:31" ht="21" x14ac:dyDescent="0.25">
      <c r="A21" s="22">
        <v>2</v>
      </c>
      <c r="B21" s="22">
        <v>1006</v>
      </c>
      <c r="C21" s="22"/>
      <c r="D21" s="22">
        <v>1</v>
      </c>
      <c r="E21" s="22">
        <v>1006</v>
      </c>
      <c r="F21" s="22">
        <v>19</v>
      </c>
      <c r="G21" s="22">
        <f t="shared" ref="G21:I21" si="31">X44</f>
        <v>5</v>
      </c>
      <c r="H21" s="22">
        <f t="shared" si="31"/>
        <v>18</v>
      </c>
      <c r="I21" s="22">
        <f t="shared" si="31"/>
        <v>1040</v>
      </c>
      <c r="J21" s="22">
        <f t="shared" si="1"/>
        <v>181</v>
      </c>
      <c r="L21" s="22">
        <v>16</v>
      </c>
      <c r="M21" s="22">
        <v>902</v>
      </c>
      <c r="N21" s="41">
        <v>21</v>
      </c>
      <c r="O21" s="59">
        <v>18</v>
      </c>
      <c r="P21" s="34">
        <f t="shared" si="6"/>
        <v>16</v>
      </c>
      <c r="Q21" s="47">
        <f t="shared" si="2"/>
        <v>902</v>
      </c>
      <c r="R21" s="55"/>
      <c r="S21" s="4">
        <f t="shared" si="14"/>
        <v>5</v>
      </c>
      <c r="T21" s="133">
        <f t="shared" si="7"/>
        <v>0.33333333333333331</v>
      </c>
      <c r="U21" s="133">
        <f t="shared" si="8"/>
        <v>0.27777777777777779</v>
      </c>
      <c r="X21" s="61"/>
      <c r="AB21"/>
      <c r="AD21" s="4">
        <v>0.4</v>
      </c>
      <c r="AE21" s="4">
        <f t="shared" si="30"/>
        <v>0.33333333333333331</v>
      </c>
    </row>
    <row r="22" spans="1:31" ht="21" x14ac:dyDescent="0.25">
      <c r="A22" s="4">
        <v>2</v>
      </c>
      <c r="B22" s="4">
        <v>983</v>
      </c>
      <c r="D22" s="4">
        <v>1</v>
      </c>
      <c r="E22" s="4">
        <v>983</v>
      </c>
      <c r="F22" s="4">
        <v>20</v>
      </c>
      <c r="G22" s="7">
        <f t="shared" ref="G22:I22" si="32">X45</f>
        <v>2</v>
      </c>
      <c r="H22" s="7">
        <f t="shared" si="32"/>
        <v>19</v>
      </c>
      <c r="I22" s="7">
        <f t="shared" si="32"/>
        <v>1393</v>
      </c>
      <c r="J22" s="7">
        <f t="shared" si="1"/>
        <v>8</v>
      </c>
      <c r="L22" s="22">
        <v>2</v>
      </c>
      <c r="M22" s="22">
        <v>7</v>
      </c>
      <c r="N22" s="41">
        <v>92</v>
      </c>
      <c r="O22" s="59">
        <v>19</v>
      </c>
      <c r="P22" s="34">
        <f t="shared" si="6"/>
        <v>2</v>
      </c>
      <c r="Q22" s="47">
        <f t="shared" si="2"/>
        <v>7</v>
      </c>
      <c r="R22" s="55"/>
      <c r="S22" s="4">
        <f t="shared" si="14"/>
        <v>5</v>
      </c>
      <c r="T22" s="133">
        <f t="shared" si="7"/>
        <v>0.33333333333333331</v>
      </c>
      <c r="U22" s="133">
        <f t="shared" si="8"/>
        <v>0.26315789473684209</v>
      </c>
      <c r="X22" s="61"/>
      <c r="AB22"/>
      <c r="AD22" s="4">
        <v>0.5</v>
      </c>
      <c r="AE22" s="4">
        <f t="shared" si="30"/>
        <v>0.33333333333333331</v>
      </c>
    </row>
    <row r="23" spans="1:31" ht="21.75" thickBot="1" x14ac:dyDescent="0.3">
      <c r="A23" s="22">
        <v>2</v>
      </c>
      <c r="B23" s="22">
        <v>902</v>
      </c>
      <c r="C23" s="22"/>
      <c r="D23" s="22">
        <v>1</v>
      </c>
      <c r="E23" s="22">
        <v>902</v>
      </c>
      <c r="F23" s="22">
        <v>21</v>
      </c>
      <c r="G23" s="10">
        <f t="shared" ref="G23:I23" si="33">X46</f>
        <v>6</v>
      </c>
      <c r="H23" s="10">
        <f t="shared" si="33"/>
        <v>20</v>
      </c>
      <c r="I23" s="10">
        <f t="shared" si="33"/>
        <v>1395</v>
      </c>
      <c r="J23" s="10">
        <f t="shared" si="1"/>
        <v>3</v>
      </c>
      <c r="L23" s="22">
        <v>10</v>
      </c>
      <c r="M23" s="22">
        <v>600</v>
      </c>
      <c r="N23" s="41">
        <v>154</v>
      </c>
      <c r="O23" s="60">
        <v>20</v>
      </c>
      <c r="P23" s="34">
        <f t="shared" si="6"/>
        <v>10</v>
      </c>
      <c r="Q23" s="49">
        <f t="shared" si="2"/>
        <v>600</v>
      </c>
      <c r="R23" s="56"/>
      <c r="S23" s="4">
        <f t="shared" si="14"/>
        <v>5</v>
      </c>
      <c r="T23" s="133">
        <f t="shared" si="7"/>
        <v>0.33333333333333331</v>
      </c>
      <c r="U23" s="133">
        <f t="shared" si="8"/>
        <v>0.25</v>
      </c>
      <c r="X23" s="61"/>
      <c r="AB23"/>
      <c r="AD23" s="4">
        <v>0.6</v>
      </c>
      <c r="AE23" s="4">
        <f t="shared" si="30"/>
        <v>0.33333333333333331</v>
      </c>
    </row>
    <row r="24" spans="1:31" ht="15.75" thickTop="1" x14ac:dyDescent="0.25">
      <c r="A24" s="35">
        <v>2</v>
      </c>
      <c r="B24" s="35">
        <v>1213</v>
      </c>
      <c r="C24" s="35"/>
      <c r="D24" s="35">
        <v>1</v>
      </c>
      <c r="E24" s="35">
        <v>1213</v>
      </c>
      <c r="F24" s="35">
        <v>22</v>
      </c>
      <c r="X24"/>
      <c r="AD24" s="4">
        <v>0.7</v>
      </c>
      <c r="AE24" s="4">
        <f t="shared" si="30"/>
        <v>0.33333333333333331</v>
      </c>
    </row>
    <row r="25" spans="1:31" x14ac:dyDescent="0.25">
      <c r="A25" s="4">
        <v>2</v>
      </c>
      <c r="B25" s="4">
        <v>554</v>
      </c>
      <c r="D25" s="4">
        <v>1</v>
      </c>
      <c r="E25" s="4">
        <v>554</v>
      </c>
      <c r="F25" s="4">
        <v>23</v>
      </c>
      <c r="M25" s="4" t="s">
        <v>4</v>
      </c>
      <c r="S25" s="4" t="s">
        <v>11</v>
      </c>
      <c r="Y25" s="24" t="s">
        <v>12</v>
      </c>
      <c r="AD25" s="4">
        <v>0.8</v>
      </c>
      <c r="AE25" s="4">
        <f t="shared" si="30"/>
        <v>0.33333333333333331</v>
      </c>
    </row>
    <row r="26" spans="1:31" ht="15.75" thickBot="1" x14ac:dyDescent="0.3">
      <c r="A26" s="4">
        <v>2</v>
      </c>
      <c r="B26" s="4">
        <v>433</v>
      </c>
      <c r="D26" s="4">
        <v>1</v>
      </c>
      <c r="E26" s="4">
        <v>433</v>
      </c>
      <c r="F26" s="4">
        <v>24</v>
      </c>
      <c r="H26" s="35">
        <v>1</v>
      </c>
      <c r="I26" s="35">
        <v>37</v>
      </c>
      <c r="J26" s="35">
        <v>72</v>
      </c>
      <c r="K26" s="9">
        <v>2</v>
      </c>
      <c r="L26" s="9">
        <v>1</v>
      </c>
      <c r="M26" s="35">
        <v>37</v>
      </c>
      <c r="O26" s="9">
        <v>2</v>
      </c>
      <c r="P26" s="9">
        <v>1</v>
      </c>
      <c r="Q26" s="10">
        <v>666</v>
      </c>
      <c r="U26" s="27" t="s">
        <v>17</v>
      </c>
      <c r="V26" s="26" t="s">
        <v>13</v>
      </c>
      <c r="X26" s="27" t="s">
        <v>17</v>
      </c>
      <c r="Y26" s="26" t="s">
        <v>13</v>
      </c>
      <c r="Z26" s="31" t="s">
        <v>16</v>
      </c>
      <c r="AA26" s="31"/>
      <c r="AB26" s="29" t="s">
        <v>15</v>
      </c>
      <c r="AD26" s="4">
        <v>0.9</v>
      </c>
      <c r="AE26" s="4">
        <f t="shared" si="30"/>
        <v>0.33333333333333331</v>
      </c>
    </row>
    <row r="27" spans="1:31" x14ac:dyDescent="0.25">
      <c r="A27" s="4">
        <v>2</v>
      </c>
      <c r="B27" s="4">
        <v>1263</v>
      </c>
      <c r="D27" s="4">
        <v>1</v>
      </c>
      <c r="E27" s="4">
        <v>1263</v>
      </c>
      <c r="F27" s="4">
        <v>25</v>
      </c>
      <c r="H27" s="35">
        <v>9</v>
      </c>
      <c r="I27" s="35">
        <v>668</v>
      </c>
      <c r="J27" s="35">
        <v>237</v>
      </c>
      <c r="K27" s="9">
        <v>2</v>
      </c>
      <c r="L27" s="9">
        <v>1</v>
      </c>
      <c r="M27" s="10">
        <v>559</v>
      </c>
      <c r="O27" s="9">
        <v>2</v>
      </c>
      <c r="P27" s="9">
        <v>1</v>
      </c>
      <c r="Q27" s="10">
        <v>667</v>
      </c>
      <c r="S27" s="4">
        <v>1</v>
      </c>
      <c r="T27" s="4">
        <v>13</v>
      </c>
      <c r="U27" s="4">
        <v>1</v>
      </c>
      <c r="V27" s="4">
        <f>T27</f>
        <v>13</v>
      </c>
      <c r="X27" s="4">
        <v>12</v>
      </c>
      <c r="Y27" s="4">
        <v>1</v>
      </c>
      <c r="Z27" s="22">
        <v>2</v>
      </c>
      <c r="AA27" s="22"/>
      <c r="AB27" s="22">
        <v>57</v>
      </c>
      <c r="AD27" s="4">
        <v>1</v>
      </c>
      <c r="AE27" s="4">
        <f t="shared" si="30"/>
        <v>0.33333333333333331</v>
      </c>
    </row>
    <row r="28" spans="1:31" x14ac:dyDescent="0.25">
      <c r="A28" s="4">
        <v>2</v>
      </c>
      <c r="B28" s="4">
        <v>142</v>
      </c>
      <c r="D28" s="4">
        <v>1</v>
      </c>
      <c r="E28" s="4">
        <v>142</v>
      </c>
      <c r="F28" s="4">
        <v>26</v>
      </c>
      <c r="H28" s="35">
        <v>10</v>
      </c>
      <c r="I28" s="35">
        <v>670</v>
      </c>
      <c r="J28" s="35">
        <v>30</v>
      </c>
      <c r="K28" s="9">
        <v>2</v>
      </c>
      <c r="L28" s="9">
        <v>1</v>
      </c>
      <c r="M28" s="10">
        <v>630</v>
      </c>
      <c r="O28" s="9">
        <v>2</v>
      </c>
      <c r="P28" s="9">
        <v>1</v>
      </c>
      <c r="Q28" s="35">
        <v>1258</v>
      </c>
      <c r="S28" s="4">
        <v>1</v>
      </c>
      <c r="T28" s="4">
        <v>19</v>
      </c>
      <c r="U28" s="4">
        <v>2</v>
      </c>
      <c r="V28" s="4">
        <f t="shared" ref="V28:V46" si="34">T28</f>
        <v>19</v>
      </c>
      <c r="X28" s="4">
        <v>19</v>
      </c>
      <c r="Y28" s="4">
        <v>2</v>
      </c>
      <c r="Z28" s="22">
        <v>7</v>
      </c>
      <c r="AA28" s="22"/>
      <c r="AB28" s="22">
        <v>92</v>
      </c>
    </row>
    <row r="29" spans="1:31" x14ac:dyDescent="0.25">
      <c r="A29" s="4">
        <v>2</v>
      </c>
      <c r="B29" s="4">
        <v>1307</v>
      </c>
      <c r="D29" s="4">
        <v>1</v>
      </c>
      <c r="E29" s="4">
        <v>1307</v>
      </c>
      <c r="F29" s="4">
        <v>27</v>
      </c>
      <c r="H29" s="35">
        <v>11</v>
      </c>
      <c r="I29" s="35">
        <v>1107</v>
      </c>
      <c r="J29" s="35">
        <v>18</v>
      </c>
      <c r="K29" s="9">
        <v>2</v>
      </c>
      <c r="L29" s="9">
        <v>1</v>
      </c>
      <c r="M29" s="10">
        <v>666</v>
      </c>
      <c r="O29" s="9">
        <v>2</v>
      </c>
      <c r="P29" s="9">
        <v>1</v>
      </c>
      <c r="Q29" s="35">
        <v>1394</v>
      </c>
      <c r="S29" s="4">
        <v>1</v>
      </c>
      <c r="T29" s="4">
        <v>14</v>
      </c>
      <c r="U29" s="4">
        <v>3</v>
      </c>
      <c r="V29" s="4">
        <f t="shared" si="34"/>
        <v>14</v>
      </c>
      <c r="X29" s="4">
        <v>9</v>
      </c>
      <c r="Y29" s="4">
        <v>3</v>
      </c>
      <c r="Z29" s="7">
        <v>35</v>
      </c>
      <c r="AA29" s="7"/>
      <c r="AB29" s="7">
        <v>51</v>
      </c>
    </row>
    <row r="30" spans="1:31" x14ac:dyDescent="0.25">
      <c r="A30" s="4">
        <v>2</v>
      </c>
      <c r="B30" s="4">
        <v>318</v>
      </c>
      <c r="D30" s="4">
        <v>1</v>
      </c>
      <c r="E30" s="4">
        <v>318</v>
      </c>
      <c r="F30" s="4">
        <v>28</v>
      </c>
      <c r="H30" s="35">
        <v>12</v>
      </c>
      <c r="I30" s="35">
        <v>1204</v>
      </c>
      <c r="J30" s="35">
        <v>84</v>
      </c>
      <c r="K30" s="9">
        <v>2</v>
      </c>
      <c r="L30" s="9">
        <v>1</v>
      </c>
      <c r="M30" s="10">
        <v>667</v>
      </c>
      <c r="O30" s="9">
        <v>2</v>
      </c>
      <c r="P30" s="9">
        <v>1</v>
      </c>
      <c r="Q30" s="35">
        <v>668</v>
      </c>
      <c r="S30" s="4">
        <v>1</v>
      </c>
      <c r="T30" s="4">
        <v>9</v>
      </c>
      <c r="U30" s="4">
        <v>4</v>
      </c>
      <c r="V30" s="4">
        <f t="shared" si="34"/>
        <v>9</v>
      </c>
      <c r="X30" s="4">
        <v>14</v>
      </c>
      <c r="Y30" s="4">
        <v>4</v>
      </c>
      <c r="Z30" s="22">
        <v>55</v>
      </c>
      <c r="AA30" s="22"/>
      <c r="AB30" s="22">
        <v>131</v>
      </c>
    </row>
    <row r="31" spans="1:31" x14ac:dyDescent="0.25">
      <c r="A31" s="4">
        <v>2</v>
      </c>
      <c r="B31" s="4">
        <v>211</v>
      </c>
      <c r="D31" s="4">
        <v>1</v>
      </c>
      <c r="E31" s="4">
        <v>211</v>
      </c>
      <c r="F31" s="4">
        <v>29</v>
      </c>
      <c r="H31" s="35">
        <v>13</v>
      </c>
      <c r="I31" s="35">
        <v>1213</v>
      </c>
      <c r="J31" s="35">
        <v>22</v>
      </c>
      <c r="K31" s="9">
        <v>2</v>
      </c>
      <c r="L31" s="9">
        <v>1</v>
      </c>
      <c r="M31" s="35">
        <v>668</v>
      </c>
      <c r="O31" s="9">
        <v>2</v>
      </c>
      <c r="P31" s="9">
        <v>1</v>
      </c>
      <c r="Q31" s="35">
        <v>670</v>
      </c>
      <c r="S31" s="4">
        <v>1</v>
      </c>
      <c r="T31" s="4">
        <v>18</v>
      </c>
      <c r="U31" s="4">
        <v>5</v>
      </c>
      <c r="V31" s="4">
        <f t="shared" si="34"/>
        <v>18</v>
      </c>
      <c r="X31" s="4">
        <v>10</v>
      </c>
      <c r="Y31" s="4">
        <v>5</v>
      </c>
      <c r="Z31" s="22">
        <v>101</v>
      </c>
      <c r="AA31" s="22"/>
      <c r="AB31" s="22">
        <v>39</v>
      </c>
    </row>
    <row r="32" spans="1:31" x14ac:dyDescent="0.25">
      <c r="A32" s="35">
        <v>2</v>
      </c>
      <c r="B32" s="35">
        <v>670</v>
      </c>
      <c r="C32" s="35"/>
      <c r="D32" s="35">
        <v>1</v>
      </c>
      <c r="E32" s="35">
        <v>670</v>
      </c>
      <c r="F32" s="35">
        <v>30</v>
      </c>
      <c r="H32" s="35">
        <v>14</v>
      </c>
      <c r="I32" s="35">
        <v>1258</v>
      </c>
      <c r="J32" s="35">
        <v>94</v>
      </c>
      <c r="K32" s="9">
        <v>2</v>
      </c>
      <c r="L32" s="9">
        <v>1</v>
      </c>
      <c r="M32" s="35">
        <v>670</v>
      </c>
      <c r="O32" s="9">
        <v>2</v>
      </c>
      <c r="P32" s="9">
        <v>1</v>
      </c>
      <c r="Q32" s="35">
        <v>1204</v>
      </c>
      <c r="S32" s="4">
        <v>1</v>
      </c>
      <c r="T32" s="4">
        <v>20</v>
      </c>
      <c r="U32" s="4">
        <v>6</v>
      </c>
      <c r="V32" s="4">
        <f t="shared" si="34"/>
        <v>20</v>
      </c>
      <c r="X32" s="4">
        <v>16</v>
      </c>
      <c r="Y32" s="4">
        <v>6</v>
      </c>
      <c r="Z32" s="22">
        <v>222</v>
      </c>
      <c r="AA32" s="22"/>
      <c r="AB32" s="22">
        <v>130</v>
      </c>
    </row>
    <row r="33" spans="1:28" x14ac:dyDescent="0.25">
      <c r="A33" s="4">
        <v>2</v>
      </c>
      <c r="B33" s="4">
        <v>662</v>
      </c>
      <c r="D33" s="4">
        <v>1</v>
      </c>
      <c r="E33" s="4">
        <v>662</v>
      </c>
      <c r="F33" s="4">
        <v>31</v>
      </c>
      <c r="H33" s="35">
        <v>15</v>
      </c>
      <c r="I33" s="35">
        <v>1300</v>
      </c>
      <c r="J33" s="35">
        <v>67</v>
      </c>
      <c r="K33" s="9">
        <v>2</v>
      </c>
      <c r="L33" s="9">
        <v>1</v>
      </c>
      <c r="M33" s="35">
        <v>1107</v>
      </c>
      <c r="O33" s="9">
        <v>2</v>
      </c>
      <c r="P33" s="9">
        <v>1</v>
      </c>
      <c r="Q33" s="35">
        <v>1391</v>
      </c>
      <c r="S33" s="4">
        <v>1</v>
      </c>
      <c r="T33" s="4">
        <v>15</v>
      </c>
      <c r="U33" s="4">
        <v>7</v>
      </c>
      <c r="V33" s="4">
        <f t="shared" si="34"/>
        <v>15</v>
      </c>
      <c r="X33" s="4">
        <v>17</v>
      </c>
      <c r="Y33" s="4">
        <v>7</v>
      </c>
      <c r="Z33" s="22">
        <v>240</v>
      </c>
      <c r="AA33" s="22"/>
      <c r="AB33" s="22">
        <v>196</v>
      </c>
    </row>
    <row r="34" spans="1:28" x14ac:dyDescent="0.25">
      <c r="A34" s="4">
        <v>2</v>
      </c>
      <c r="B34" s="4">
        <v>398</v>
      </c>
      <c r="D34" s="4">
        <v>1</v>
      </c>
      <c r="E34" s="4">
        <v>398</v>
      </c>
      <c r="F34" s="4">
        <v>32</v>
      </c>
      <c r="H34" s="35">
        <v>16</v>
      </c>
      <c r="I34" s="35">
        <v>1391</v>
      </c>
      <c r="J34" s="35">
        <v>227</v>
      </c>
      <c r="K34" s="9">
        <v>2</v>
      </c>
      <c r="L34" s="9">
        <v>1</v>
      </c>
      <c r="M34" s="35">
        <v>1204</v>
      </c>
      <c r="O34" s="9">
        <v>2</v>
      </c>
      <c r="P34" s="9">
        <v>1</v>
      </c>
      <c r="Q34" s="10">
        <v>1395</v>
      </c>
      <c r="S34" s="4">
        <v>1</v>
      </c>
      <c r="T34" s="4">
        <v>17</v>
      </c>
      <c r="U34" s="4">
        <v>8</v>
      </c>
      <c r="V34" s="4">
        <f t="shared" si="34"/>
        <v>17</v>
      </c>
      <c r="X34" s="4">
        <v>11</v>
      </c>
      <c r="Y34" s="4">
        <v>8</v>
      </c>
      <c r="Z34" s="7">
        <v>324</v>
      </c>
      <c r="AA34" s="7"/>
      <c r="AB34" s="7">
        <v>1</v>
      </c>
    </row>
    <row r="35" spans="1:28" x14ac:dyDescent="0.25">
      <c r="A35" s="4">
        <v>2</v>
      </c>
      <c r="B35" s="4">
        <v>523</v>
      </c>
      <c r="D35" s="4">
        <v>1</v>
      </c>
      <c r="E35" s="4">
        <v>523</v>
      </c>
      <c r="F35" s="4">
        <v>33</v>
      </c>
      <c r="H35" s="35">
        <v>18</v>
      </c>
      <c r="I35" s="35">
        <v>1394</v>
      </c>
      <c r="J35" s="35">
        <v>55</v>
      </c>
      <c r="K35" s="9">
        <v>2</v>
      </c>
      <c r="L35" s="9">
        <v>1</v>
      </c>
      <c r="M35" s="35">
        <v>1213</v>
      </c>
      <c r="O35" s="9">
        <v>2</v>
      </c>
      <c r="P35" s="9">
        <v>1</v>
      </c>
      <c r="Q35" s="35">
        <v>1300</v>
      </c>
      <c r="S35" s="4">
        <v>1</v>
      </c>
      <c r="T35" s="4">
        <v>3</v>
      </c>
      <c r="U35" s="4">
        <v>9</v>
      </c>
      <c r="V35" s="4">
        <f t="shared" si="34"/>
        <v>3</v>
      </c>
      <c r="X35" s="4">
        <v>4</v>
      </c>
      <c r="Y35" s="4">
        <v>9</v>
      </c>
      <c r="Z35" s="10">
        <v>559</v>
      </c>
      <c r="AA35" s="10"/>
      <c r="AB35" s="10">
        <v>6</v>
      </c>
    </row>
    <row r="36" spans="1:28" x14ac:dyDescent="0.25">
      <c r="A36" s="4">
        <v>2</v>
      </c>
      <c r="B36" s="4">
        <v>20</v>
      </c>
      <c r="D36" s="4">
        <v>1</v>
      </c>
      <c r="E36" s="4">
        <v>20</v>
      </c>
      <c r="F36" s="4">
        <v>34</v>
      </c>
      <c r="K36" s="9">
        <v>2</v>
      </c>
      <c r="L36" s="9">
        <v>1</v>
      </c>
      <c r="M36" s="35">
        <v>1258</v>
      </c>
      <c r="O36" s="9">
        <v>2</v>
      </c>
      <c r="P36" s="9">
        <v>1</v>
      </c>
      <c r="Q36" s="35">
        <v>37</v>
      </c>
      <c r="S36" s="4">
        <v>1</v>
      </c>
      <c r="T36" s="4">
        <v>5</v>
      </c>
      <c r="U36" s="4">
        <v>10</v>
      </c>
      <c r="V36" s="4">
        <f t="shared" si="34"/>
        <v>5</v>
      </c>
      <c r="X36" s="4">
        <v>20</v>
      </c>
      <c r="Y36" s="4">
        <v>10</v>
      </c>
      <c r="Z36" s="22">
        <v>600</v>
      </c>
      <c r="AA36" s="22"/>
      <c r="AB36" s="22">
        <v>154</v>
      </c>
    </row>
    <row r="37" spans="1:28" x14ac:dyDescent="0.25">
      <c r="A37" s="4">
        <v>2</v>
      </c>
      <c r="B37" s="4">
        <v>1151</v>
      </c>
      <c r="D37" s="4">
        <v>1</v>
      </c>
      <c r="E37" s="4">
        <v>1151</v>
      </c>
      <c r="F37" s="4">
        <v>35</v>
      </c>
      <c r="K37" s="9">
        <v>2</v>
      </c>
      <c r="L37" s="9">
        <v>1</v>
      </c>
      <c r="M37" s="35">
        <v>1300</v>
      </c>
      <c r="O37" s="9">
        <v>2</v>
      </c>
      <c r="P37" s="9">
        <v>1</v>
      </c>
      <c r="Q37" s="10">
        <v>559</v>
      </c>
      <c r="S37" s="4">
        <v>1</v>
      </c>
      <c r="T37" s="4">
        <v>8</v>
      </c>
      <c r="U37" s="4">
        <v>11</v>
      </c>
      <c r="V37" s="4">
        <f t="shared" si="34"/>
        <v>8</v>
      </c>
      <c r="X37" s="4">
        <v>13</v>
      </c>
      <c r="Y37" s="4">
        <v>11</v>
      </c>
      <c r="Z37" s="7">
        <v>629</v>
      </c>
      <c r="AA37" s="7"/>
      <c r="AB37" s="7">
        <v>4</v>
      </c>
    </row>
    <row r="38" spans="1:28" x14ac:dyDescent="0.25">
      <c r="A38" s="4">
        <v>2</v>
      </c>
      <c r="B38" s="4">
        <v>65</v>
      </c>
      <c r="D38" s="4">
        <v>1</v>
      </c>
      <c r="E38" s="4">
        <v>65</v>
      </c>
      <c r="F38" s="4">
        <v>36</v>
      </c>
      <c r="K38" s="9">
        <v>2</v>
      </c>
      <c r="L38" s="9">
        <v>1</v>
      </c>
      <c r="M38" s="35">
        <v>1391</v>
      </c>
      <c r="O38" s="9">
        <v>2</v>
      </c>
      <c r="P38" s="9">
        <v>1</v>
      </c>
      <c r="Q38" s="10">
        <v>630</v>
      </c>
      <c r="S38" s="4">
        <v>1</v>
      </c>
      <c r="T38" s="4">
        <v>1</v>
      </c>
      <c r="U38" s="4">
        <v>12</v>
      </c>
      <c r="V38" s="4">
        <f t="shared" si="34"/>
        <v>1</v>
      </c>
      <c r="X38" s="4">
        <v>15</v>
      </c>
      <c r="Y38" s="4">
        <v>12</v>
      </c>
      <c r="Z38" s="10">
        <v>630</v>
      </c>
      <c r="AA38" s="10"/>
      <c r="AB38" s="10">
        <v>173</v>
      </c>
    </row>
    <row r="39" spans="1:28" x14ac:dyDescent="0.25">
      <c r="A39" s="4">
        <v>2</v>
      </c>
      <c r="B39" s="4">
        <v>438</v>
      </c>
      <c r="D39" s="4">
        <v>1</v>
      </c>
      <c r="E39" s="4">
        <v>438</v>
      </c>
      <c r="F39" s="4">
        <v>37</v>
      </c>
      <c r="K39" s="9">
        <v>2</v>
      </c>
      <c r="L39" s="9">
        <v>1</v>
      </c>
      <c r="M39" s="35">
        <v>1394</v>
      </c>
      <c r="O39" s="9">
        <v>2</v>
      </c>
      <c r="P39" s="9">
        <v>1</v>
      </c>
      <c r="Q39" s="35">
        <v>1107</v>
      </c>
      <c r="S39" s="4">
        <v>1</v>
      </c>
      <c r="T39" s="4">
        <v>11</v>
      </c>
      <c r="U39" s="4">
        <v>13</v>
      </c>
      <c r="V39" s="4">
        <f t="shared" si="34"/>
        <v>11</v>
      </c>
      <c r="X39" s="4">
        <v>1</v>
      </c>
      <c r="Y39" s="4">
        <v>13</v>
      </c>
      <c r="Z39" s="7">
        <v>655</v>
      </c>
      <c r="AA39" s="7"/>
      <c r="AB39" s="7">
        <v>7</v>
      </c>
    </row>
    <row r="40" spans="1:28" x14ac:dyDescent="0.25">
      <c r="A40" s="4">
        <v>2</v>
      </c>
      <c r="B40" s="4">
        <v>154</v>
      </c>
      <c r="D40" s="4">
        <v>1</v>
      </c>
      <c r="E40" s="4">
        <v>154</v>
      </c>
      <c r="F40" s="4">
        <v>38</v>
      </c>
      <c r="K40" s="9">
        <v>2</v>
      </c>
      <c r="L40" s="9">
        <v>1</v>
      </c>
      <c r="M40" s="10">
        <v>1395</v>
      </c>
      <c r="O40" s="9">
        <v>2</v>
      </c>
      <c r="P40" s="9">
        <v>1</v>
      </c>
      <c r="Q40" s="35">
        <v>1213</v>
      </c>
      <c r="S40" s="4">
        <v>1</v>
      </c>
      <c r="T40" s="4">
        <v>4</v>
      </c>
      <c r="U40" s="4">
        <v>14</v>
      </c>
      <c r="V40" s="4">
        <f t="shared" si="34"/>
        <v>4</v>
      </c>
      <c r="X40" s="4">
        <v>3</v>
      </c>
      <c r="Y40" s="4">
        <v>14</v>
      </c>
      <c r="Z40" s="10">
        <v>666</v>
      </c>
      <c r="AA40" s="10"/>
      <c r="AB40" s="10">
        <v>10</v>
      </c>
    </row>
    <row r="41" spans="1:28" x14ac:dyDescent="0.25">
      <c r="A41" s="22">
        <v>2</v>
      </c>
      <c r="B41" s="22">
        <v>101</v>
      </c>
      <c r="C41" s="22"/>
      <c r="D41" s="22">
        <v>1</v>
      </c>
      <c r="E41" s="22">
        <v>101</v>
      </c>
      <c r="F41" s="22">
        <v>39</v>
      </c>
      <c r="S41" s="4">
        <v>1</v>
      </c>
      <c r="T41" s="4">
        <v>12</v>
      </c>
      <c r="U41" s="4">
        <v>15</v>
      </c>
      <c r="V41" s="4">
        <f t="shared" si="34"/>
        <v>12</v>
      </c>
      <c r="X41" s="4">
        <v>7</v>
      </c>
      <c r="Y41" s="4">
        <v>15</v>
      </c>
      <c r="Z41" s="10">
        <v>667</v>
      </c>
      <c r="AA41" s="10"/>
      <c r="AB41" s="10">
        <v>66</v>
      </c>
    </row>
    <row r="42" spans="1:28" x14ac:dyDescent="0.25">
      <c r="A42" s="4">
        <v>2</v>
      </c>
      <c r="B42" s="4">
        <v>566</v>
      </c>
      <c r="D42" s="4">
        <v>1</v>
      </c>
      <c r="E42" s="4">
        <v>566</v>
      </c>
      <c r="F42" s="4">
        <v>40</v>
      </c>
      <c r="S42" s="4">
        <v>1</v>
      </c>
      <c r="T42" s="4">
        <v>6</v>
      </c>
      <c r="U42" s="4">
        <v>16</v>
      </c>
      <c r="V42" s="4">
        <f t="shared" si="34"/>
        <v>6</v>
      </c>
      <c r="X42" s="4">
        <v>18</v>
      </c>
      <c r="Y42" s="4">
        <v>16</v>
      </c>
      <c r="Z42" s="22">
        <v>902</v>
      </c>
      <c r="AA42" s="22"/>
      <c r="AB42" s="22">
        <v>21</v>
      </c>
    </row>
    <row r="43" spans="1:28" x14ac:dyDescent="0.25">
      <c r="A43" s="4">
        <v>2</v>
      </c>
      <c r="B43" s="4">
        <v>294</v>
      </c>
      <c r="D43" s="4">
        <v>1</v>
      </c>
      <c r="E43" s="4">
        <v>294</v>
      </c>
      <c r="F43" s="4">
        <v>41</v>
      </c>
      <c r="S43" s="4">
        <v>1</v>
      </c>
      <c r="T43" s="4">
        <v>7</v>
      </c>
      <c r="U43" s="4">
        <v>17</v>
      </c>
      <c r="V43" s="4">
        <f t="shared" si="34"/>
        <v>7</v>
      </c>
      <c r="X43" s="4">
        <v>8</v>
      </c>
      <c r="Y43" s="4">
        <v>17</v>
      </c>
      <c r="Z43" s="22">
        <v>1006</v>
      </c>
      <c r="AA43" s="22"/>
      <c r="AB43" s="22">
        <v>19</v>
      </c>
    </row>
    <row r="44" spans="1:28" x14ac:dyDescent="0.25">
      <c r="A44" s="4">
        <v>2</v>
      </c>
      <c r="B44" s="4">
        <v>435</v>
      </c>
      <c r="D44" s="4">
        <v>1</v>
      </c>
      <c r="E44" s="4">
        <v>435</v>
      </c>
      <c r="F44" s="4">
        <v>42</v>
      </c>
      <c r="S44" s="4">
        <v>1</v>
      </c>
      <c r="T44" s="4">
        <v>16</v>
      </c>
      <c r="U44" s="4">
        <v>18</v>
      </c>
      <c r="V44" s="4">
        <f t="shared" si="34"/>
        <v>16</v>
      </c>
      <c r="X44" s="4">
        <v>5</v>
      </c>
      <c r="Y44" s="4">
        <v>18</v>
      </c>
      <c r="Z44" s="22">
        <v>1040</v>
      </c>
      <c r="AA44" s="22"/>
      <c r="AB44" s="22">
        <v>181</v>
      </c>
    </row>
    <row r="45" spans="1:28" x14ac:dyDescent="0.25">
      <c r="A45" s="4">
        <v>2</v>
      </c>
      <c r="B45" s="4">
        <v>1157</v>
      </c>
      <c r="D45" s="4">
        <v>1</v>
      </c>
      <c r="E45" s="4">
        <v>1157</v>
      </c>
      <c r="F45" s="4">
        <v>43</v>
      </c>
      <c r="S45" s="4">
        <v>1</v>
      </c>
      <c r="T45" s="4">
        <v>2</v>
      </c>
      <c r="U45" s="4">
        <v>19</v>
      </c>
      <c r="V45" s="4">
        <f t="shared" si="34"/>
        <v>2</v>
      </c>
      <c r="X45" s="4">
        <v>2</v>
      </c>
      <c r="Y45" s="4">
        <v>19</v>
      </c>
      <c r="Z45" s="7">
        <v>1393</v>
      </c>
      <c r="AA45" s="7"/>
      <c r="AB45" s="7">
        <v>8</v>
      </c>
    </row>
    <row r="46" spans="1:28" x14ac:dyDescent="0.25">
      <c r="A46" s="4">
        <v>2</v>
      </c>
      <c r="B46" s="4">
        <v>123</v>
      </c>
      <c r="D46" s="4">
        <v>1</v>
      </c>
      <c r="E46" s="4">
        <v>123</v>
      </c>
      <c r="F46" s="4">
        <v>44</v>
      </c>
      <c r="S46" s="4">
        <v>1</v>
      </c>
      <c r="T46" s="4">
        <v>10</v>
      </c>
      <c r="U46" s="4">
        <v>20</v>
      </c>
      <c r="V46" s="4">
        <f t="shared" si="34"/>
        <v>10</v>
      </c>
      <c r="X46" s="4">
        <v>6</v>
      </c>
      <c r="Y46" s="4">
        <v>20</v>
      </c>
      <c r="Z46" s="10">
        <v>1395</v>
      </c>
      <c r="AA46" s="10"/>
      <c r="AB46" s="10">
        <v>3</v>
      </c>
    </row>
    <row r="47" spans="1:28" x14ac:dyDescent="0.25">
      <c r="A47" s="4">
        <v>2</v>
      </c>
      <c r="B47" s="4">
        <v>959</v>
      </c>
      <c r="D47" s="4">
        <v>1</v>
      </c>
      <c r="E47" s="4">
        <v>959</v>
      </c>
      <c r="F47" s="4">
        <v>45</v>
      </c>
    </row>
    <row r="48" spans="1:28" x14ac:dyDescent="0.25">
      <c r="A48" s="4">
        <v>2</v>
      </c>
      <c r="B48" s="4">
        <v>64</v>
      </c>
      <c r="D48" s="4">
        <v>1</v>
      </c>
      <c r="E48" s="4">
        <v>64</v>
      </c>
      <c r="F48" s="4">
        <v>46</v>
      </c>
    </row>
    <row r="49" spans="1:6" x14ac:dyDescent="0.25">
      <c r="A49" s="4">
        <v>2</v>
      </c>
      <c r="B49" s="4">
        <v>145</v>
      </c>
      <c r="D49" s="4">
        <v>1</v>
      </c>
      <c r="E49" s="4">
        <v>145</v>
      </c>
      <c r="F49" s="4">
        <v>47</v>
      </c>
    </row>
    <row r="50" spans="1:6" x14ac:dyDescent="0.25">
      <c r="A50" s="4">
        <v>2</v>
      </c>
      <c r="B50" s="4">
        <v>25</v>
      </c>
      <c r="D50" s="4">
        <v>1</v>
      </c>
      <c r="E50" s="4">
        <v>25</v>
      </c>
      <c r="F50" s="4">
        <v>48</v>
      </c>
    </row>
    <row r="51" spans="1:6" x14ac:dyDescent="0.25">
      <c r="A51" s="4">
        <v>2</v>
      </c>
      <c r="B51" s="4">
        <v>334</v>
      </c>
      <c r="D51" s="4">
        <v>1</v>
      </c>
      <c r="E51" s="4">
        <v>334</v>
      </c>
      <c r="F51" s="4">
        <v>49</v>
      </c>
    </row>
    <row r="52" spans="1:6" x14ac:dyDescent="0.25">
      <c r="A52" s="4">
        <v>2</v>
      </c>
      <c r="B52" s="4">
        <v>564</v>
      </c>
      <c r="D52" s="4">
        <v>1</v>
      </c>
      <c r="E52" s="4">
        <v>564</v>
      </c>
      <c r="F52" s="4">
        <v>50</v>
      </c>
    </row>
    <row r="53" spans="1:6" x14ac:dyDescent="0.25">
      <c r="A53" s="7">
        <v>2</v>
      </c>
      <c r="B53" s="7">
        <v>35</v>
      </c>
      <c r="C53" s="7"/>
      <c r="D53" s="7">
        <v>1</v>
      </c>
      <c r="E53" s="7">
        <v>35</v>
      </c>
      <c r="F53" s="7">
        <v>51</v>
      </c>
    </row>
    <row r="54" spans="1:6" x14ac:dyDescent="0.25">
      <c r="A54" s="4">
        <v>2</v>
      </c>
      <c r="B54" s="4">
        <v>160</v>
      </c>
      <c r="D54" s="4">
        <v>1</v>
      </c>
      <c r="E54" s="4">
        <v>160</v>
      </c>
      <c r="F54" s="4">
        <v>52</v>
      </c>
    </row>
    <row r="55" spans="1:6" x14ac:dyDescent="0.25">
      <c r="A55" s="4">
        <v>2</v>
      </c>
      <c r="B55" s="4">
        <v>93</v>
      </c>
      <c r="D55" s="4">
        <v>1</v>
      </c>
      <c r="E55" s="4">
        <v>93</v>
      </c>
      <c r="F55" s="4">
        <v>53</v>
      </c>
    </row>
    <row r="56" spans="1:6" x14ac:dyDescent="0.25">
      <c r="A56" s="4">
        <v>2</v>
      </c>
      <c r="B56" s="4">
        <v>1002</v>
      </c>
      <c r="D56" s="4">
        <v>1</v>
      </c>
      <c r="E56" s="4">
        <v>1002</v>
      </c>
      <c r="F56" s="4">
        <v>54</v>
      </c>
    </row>
    <row r="57" spans="1:6" x14ac:dyDescent="0.25">
      <c r="A57" s="35">
        <v>2</v>
      </c>
      <c r="B57" s="35">
        <v>1394</v>
      </c>
      <c r="C57" s="35"/>
      <c r="D57" s="35">
        <v>1</v>
      </c>
      <c r="E57" s="35">
        <v>1394</v>
      </c>
      <c r="F57" s="35">
        <v>55</v>
      </c>
    </row>
    <row r="58" spans="1:6" x14ac:dyDescent="0.25">
      <c r="A58" s="4">
        <v>2</v>
      </c>
      <c r="B58" s="4">
        <v>872</v>
      </c>
      <c r="D58" s="4">
        <v>1</v>
      </c>
      <c r="E58" s="4">
        <v>872</v>
      </c>
      <c r="F58" s="4">
        <v>56</v>
      </c>
    </row>
    <row r="59" spans="1:6" x14ac:dyDescent="0.25">
      <c r="A59" s="22">
        <v>2</v>
      </c>
      <c r="B59" s="22">
        <v>2</v>
      </c>
      <c r="C59" s="22"/>
      <c r="D59" s="22">
        <v>1</v>
      </c>
      <c r="E59" s="22">
        <v>2</v>
      </c>
      <c r="F59" s="22">
        <v>57</v>
      </c>
    </row>
    <row r="60" spans="1:6" x14ac:dyDescent="0.25">
      <c r="A60" s="4">
        <v>2</v>
      </c>
      <c r="B60" s="4">
        <v>1192</v>
      </c>
      <c r="D60" s="4">
        <v>1</v>
      </c>
      <c r="E60" s="4">
        <v>1192</v>
      </c>
      <c r="F60" s="4">
        <v>58</v>
      </c>
    </row>
    <row r="61" spans="1:6" x14ac:dyDescent="0.25">
      <c r="A61" s="4">
        <v>2</v>
      </c>
      <c r="B61" s="4">
        <v>1179</v>
      </c>
      <c r="D61" s="4">
        <v>1</v>
      </c>
      <c r="E61" s="4">
        <v>1179</v>
      </c>
      <c r="F61" s="4">
        <v>59</v>
      </c>
    </row>
    <row r="62" spans="1:6" x14ac:dyDescent="0.25">
      <c r="A62" s="4">
        <v>2</v>
      </c>
      <c r="B62" s="4">
        <v>1239</v>
      </c>
      <c r="D62" s="4">
        <v>1</v>
      </c>
      <c r="E62" s="4">
        <v>1239</v>
      </c>
      <c r="F62" s="4">
        <v>60</v>
      </c>
    </row>
    <row r="63" spans="1:6" x14ac:dyDescent="0.25">
      <c r="A63" s="4">
        <v>2</v>
      </c>
      <c r="B63" s="4">
        <v>1264</v>
      </c>
      <c r="D63" s="4">
        <v>1</v>
      </c>
      <c r="E63" s="4">
        <v>1264</v>
      </c>
      <c r="F63" s="4">
        <v>61</v>
      </c>
    </row>
    <row r="64" spans="1:6" x14ac:dyDescent="0.25">
      <c r="A64" s="4">
        <v>2</v>
      </c>
      <c r="B64" s="4">
        <v>1364</v>
      </c>
      <c r="D64" s="4">
        <v>1</v>
      </c>
      <c r="E64" s="4">
        <v>1364</v>
      </c>
      <c r="F64" s="4">
        <v>62</v>
      </c>
    </row>
    <row r="65" spans="1:6" x14ac:dyDescent="0.25">
      <c r="A65" s="4">
        <v>2</v>
      </c>
      <c r="B65" s="4">
        <v>1309</v>
      </c>
      <c r="D65" s="4">
        <v>1</v>
      </c>
      <c r="E65" s="4">
        <v>1309</v>
      </c>
      <c r="F65" s="4">
        <v>63</v>
      </c>
    </row>
    <row r="66" spans="1:6" x14ac:dyDescent="0.25">
      <c r="A66" s="4">
        <v>2</v>
      </c>
      <c r="B66" s="4">
        <v>190</v>
      </c>
      <c r="D66" s="4">
        <v>1</v>
      </c>
      <c r="E66" s="4">
        <v>190</v>
      </c>
      <c r="F66" s="4">
        <v>64</v>
      </c>
    </row>
    <row r="67" spans="1:6" x14ac:dyDescent="0.25">
      <c r="A67" s="4">
        <v>2</v>
      </c>
      <c r="B67" s="4">
        <v>372</v>
      </c>
      <c r="D67" s="4">
        <v>1</v>
      </c>
      <c r="E67" s="4">
        <v>372</v>
      </c>
      <c r="F67" s="4">
        <v>65</v>
      </c>
    </row>
    <row r="68" spans="1:6" x14ac:dyDescent="0.25">
      <c r="A68" s="10">
        <v>2</v>
      </c>
      <c r="B68" s="10">
        <v>667</v>
      </c>
      <c r="C68" s="10"/>
      <c r="D68" s="10">
        <v>1</v>
      </c>
      <c r="E68" s="10">
        <v>667</v>
      </c>
      <c r="F68" s="10">
        <v>66</v>
      </c>
    </row>
    <row r="69" spans="1:6" x14ac:dyDescent="0.25">
      <c r="A69" s="35">
        <v>2</v>
      </c>
      <c r="B69" s="35">
        <v>1300</v>
      </c>
      <c r="C69" s="35"/>
      <c r="D69" s="35">
        <v>1</v>
      </c>
      <c r="E69" s="35">
        <v>1300</v>
      </c>
      <c r="F69" s="35">
        <v>67</v>
      </c>
    </row>
    <row r="70" spans="1:6" x14ac:dyDescent="0.25">
      <c r="A70" s="4">
        <v>2</v>
      </c>
      <c r="B70" s="4">
        <v>410</v>
      </c>
      <c r="D70" s="4">
        <v>1</v>
      </c>
      <c r="E70" s="4">
        <v>410</v>
      </c>
      <c r="F70" s="4">
        <v>68</v>
      </c>
    </row>
    <row r="71" spans="1:6" x14ac:dyDescent="0.25">
      <c r="A71" s="4">
        <v>2</v>
      </c>
      <c r="B71" s="4">
        <v>120</v>
      </c>
      <c r="D71" s="4">
        <v>1</v>
      </c>
      <c r="E71" s="4">
        <v>120</v>
      </c>
      <c r="F71" s="4">
        <v>69</v>
      </c>
    </row>
    <row r="72" spans="1:6" x14ac:dyDescent="0.25">
      <c r="A72" s="4">
        <v>2</v>
      </c>
      <c r="B72" s="4">
        <v>456</v>
      </c>
      <c r="D72" s="4">
        <v>1</v>
      </c>
      <c r="E72" s="4">
        <v>456</v>
      </c>
      <c r="F72" s="4">
        <v>70</v>
      </c>
    </row>
    <row r="73" spans="1:6" x14ac:dyDescent="0.25">
      <c r="A73" s="4">
        <v>2</v>
      </c>
      <c r="B73" s="4">
        <v>295</v>
      </c>
      <c r="D73" s="4">
        <v>1</v>
      </c>
      <c r="E73" s="4">
        <v>295</v>
      </c>
      <c r="F73" s="4">
        <v>71</v>
      </c>
    </row>
    <row r="74" spans="1:6" x14ac:dyDescent="0.25">
      <c r="A74" s="35">
        <v>2</v>
      </c>
      <c r="B74" s="35">
        <v>37</v>
      </c>
      <c r="C74" s="35"/>
      <c r="D74" s="35">
        <v>1</v>
      </c>
      <c r="E74" s="35">
        <v>37</v>
      </c>
      <c r="F74" s="35">
        <v>72</v>
      </c>
    </row>
    <row r="75" spans="1:6" x14ac:dyDescent="0.25">
      <c r="A75" s="4">
        <v>2</v>
      </c>
      <c r="B75" s="4">
        <v>288</v>
      </c>
      <c r="D75" s="4">
        <v>1</v>
      </c>
      <c r="E75" s="4">
        <v>288</v>
      </c>
      <c r="F75" s="4">
        <v>73</v>
      </c>
    </row>
    <row r="76" spans="1:6" x14ac:dyDescent="0.25">
      <c r="A76" s="4">
        <v>2</v>
      </c>
      <c r="B76" s="4">
        <v>1104</v>
      </c>
      <c r="D76" s="4">
        <v>1</v>
      </c>
      <c r="E76" s="4">
        <v>1104</v>
      </c>
      <c r="F76" s="4">
        <v>74</v>
      </c>
    </row>
    <row r="77" spans="1:6" x14ac:dyDescent="0.25">
      <c r="A77" s="4">
        <v>2</v>
      </c>
      <c r="B77" s="4">
        <v>36</v>
      </c>
      <c r="D77" s="4">
        <v>1</v>
      </c>
      <c r="E77" s="4">
        <v>36</v>
      </c>
      <c r="F77" s="4">
        <v>75</v>
      </c>
    </row>
    <row r="78" spans="1:6" x14ac:dyDescent="0.25">
      <c r="A78" s="4">
        <v>2</v>
      </c>
      <c r="B78" s="4">
        <v>688</v>
      </c>
      <c r="D78" s="4">
        <v>1</v>
      </c>
      <c r="E78" s="4">
        <v>688</v>
      </c>
      <c r="F78" s="4">
        <v>76</v>
      </c>
    </row>
    <row r="79" spans="1:6" x14ac:dyDescent="0.25">
      <c r="A79" s="4">
        <v>2</v>
      </c>
      <c r="B79" s="4">
        <v>421</v>
      </c>
      <c r="D79" s="4">
        <v>1</v>
      </c>
      <c r="E79" s="4">
        <v>421</v>
      </c>
      <c r="F79" s="4">
        <v>77</v>
      </c>
    </row>
    <row r="80" spans="1:6" x14ac:dyDescent="0.25">
      <c r="A80" s="4">
        <v>2</v>
      </c>
      <c r="B80" s="4">
        <v>373</v>
      </c>
      <c r="D80" s="4">
        <v>1</v>
      </c>
      <c r="E80" s="4">
        <v>373</v>
      </c>
      <c r="F80" s="4">
        <v>78</v>
      </c>
    </row>
    <row r="81" spans="1:6" x14ac:dyDescent="0.25">
      <c r="A81" s="4">
        <v>2</v>
      </c>
      <c r="B81" s="4">
        <v>434</v>
      </c>
      <c r="D81" s="4">
        <v>1</v>
      </c>
      <c r="E81" s="4">
        <v>434</v>
      </c>
      <c r="F81" s="4">
        <v>79</v>
      </c>
    </row>
    <row r="82" spans="1:6" x14ac:dyDescent="0.25">
      <c r="A82" s="4">
        <v>2</v>
      </c>
      <c r="B82" s="4">
        <v>946</v>
      </c>
      <c r="D82" s="4">
        <v>1</v>
      </c>
      <c r="E82" s="4">
        <v>946</v>
      </c>
      <c r="F82" s="4">
        <v>80</v>
      </c>
    </row>
    <row r="83" spans="1:6" x14ac:dyDescent="0.25">
      <c r="A83" s="4">
        <v>2</v>
      </c>
      <c r="B83" s="4">
        <v>873</v>
      </c>
      <c r="D83" s="4">
        <v>1</v>
      </c>
      <c r="E83" s="4">
        <v>873</v>
      </c>
      <c r="F83" s="4">
        <v>81</v>
      </c>
    </row>
    <row r="84" spans="1:6" x14ac:dyDescent="0.25">
      <c r="A84" s="4">
        <v>2</v>
      </c>
      <c r="B84" s="4">
        <v>71</v>
      </c>
      <c r="D84" s="4">
        <v>1</v>
      </c>
      <c r="E84" s="4">
        <v>71</v>
      </c>
      <c r="F84" s="4">
        <v>82</v>
      </c>
    </row>
    <row r="85" spans="1:6" x14ac:dyDescent="0.25">
      <c r="A85" s="4">
        <v>2</v>
      </c>
      <c r="B85" s="4">
        <v>49</v>
      </c>
      <c r="D85" s="4">
        <v>1</v>
      </c>
      <c r="E85" s="4">
        <v>49</v>
      </c>
      <c r="F85" s="4">
        <v>83</v>
      </c>
    </row>
    <row r="86" spans="1:6" x14ac:dyDescent="0.25">
      <c r="A86" s="35">
        <v>2</v>
      </c>
      <c r="B86" s="35">
        <v>1204</v>
      </c>
      <c r="C86" s="35"/>
      <c r="D86" s="35">
        <v>1</v>
      </c>
      <c r="E86" s="35">
        <v>1204</v>
      </c>
      <c r="F86" s="35">
        <v>84</v>
      </c>
    </row>
    <row r="87" spans="1:6" x14ac:dyDescent="0.25">
      <c r="A87" s="4">
        <v>2</v>
      </c>
      <c r="B87" s="4">
        <v>689</v>
      </c>
      <c r="D87" s="4">
        <v>1</v>
      </c>
      <c r="E87" s="4">
        <v>689</v>
      </c>
      <c r="F87" s="4">
        <v>85</v>
      </c>
    </row>
    <row r="88" spans="1:6" x14ac:dyDescent="0.25">
      <c r="A88" s="4">
        <v>2</v>
      </c>
      <c r="B88" s="4">
        <v>110</v>
      </c>
      <c r="D88" s="4">
        <v>1</v>
      </c>
      <c r="E88" s="4">
        <v>110</v>
      </c>
      <c r="F88" s="4">
        <v>86</v>
      </c>
    </row>
    <row r="89" spans="1:6" x14ac:dyDescent="0.25">
      <c r="A89" s="4">
        <v>2</v>
      </c>
      <c r="B89" s="4">
        <v>1378</v>
      </c>
      <c r="D89" s="4">
        <v>1</v>
      </c>
      <c r="E89" s="4">
        <v>1378</v>
      </c>
      <c r="F89" s="4">
        <v>87</v>
      </c>
    </row>
    <row r="90" spans="1:6" x14ac:dyDescent="0.25">
      <c r="A90" s="4">
        <v>2</v>
      </c>
      <c r="B90" s="4">
        <v>348</v>
      </c>
      <c r="D90" s="4">
        <v>1</v>
      </c>
      <c r="E90" s="4">
        <v>348</v>
      </c>
      <c r="F90" s="4">
        <v>88</v>
      </c>
    </row>
    <row r="91" spans="1:6" x14ac:dyDescent="0.25">
      <c r="A91" s="4">
        <v>2</v>
      </c>
      <c r="B91" s="4">
        <v>623</v>
      </c>
      <c r="D91" s="4">
        <v>1</v>
      </c>
      <c r="E91" s="4">
        <v>623</v>
      </c>
      <c r="F91" s="4">
        <v>89</v>
      </c>
    </row>
    <row r="92" spans="1:6" x14ac:dyDescent="0.25">
      <c r="A92" s="4">
        <v>2</v>
      </c>
      <c r="B92" s="4">
        <v>234</v>
      </c>
      <c r="D92" s="4">
        <v>1</v>
      </c>
      <c r="E92" s="4">
        <v>234</v>
      </c>
      <c r="F92" s="4">
        <v>90</v>
      </c>
    </row>
    <row r="93" spans="1:6" x14ac:dyDescent="0.25">
      <c r="A93" s="4">
        <v>2</v>
      </c>
      <c r="B93" s="4">
        <v>1377</v>
      </c>
      <c r="D93" s="4">
        <v>1</v>
      </c>
      <c r="E93" s="4">
        <v>1377</v>
      </c>
      <c r="F93" s="4">
        <v>91</v>
      </c>
    </row>
    <row r="94" spans="1:6" x14ac:dyDescent="0.25">
      <c r="A94" s="22">
        <v>2</v>
      </c>
      <c r="B94" s="22">
        <v>7</v>
      </c>
      <c r="C94" s="22"/>
      <c r="D94" s="22">
        <v>1</v>
      </c>
      <c r="E94" s="22">
        <v>7</v>
      </c>
      <c r="F94" s="22">
        <v>92</v>
      </c>
    </row>
    <row r="95" spans="1:6" x14ac:dyDescent="0.25">
      <c r="A95" s="4">
        <v>2</v>
      </c>
      <c r="B95" s="4">
        <v>1106</v>
      </c>
      <c r="D95" s="4">
        <v>1</v>
      </c>
      <c r="E95" s="4">
        <v>1106</v>
      </c>
      <c r="F95" s="4">
        <v>93</v>
      </c>
    </row>
    <row r="96" spans="1:6" x14ac:dyDescent="0.25">
      <c r="A96" s="35">
        <v>2</v>
      </c>
      <c r="B96" s="35">
        <v>1258</v>
      </c>
      <c r="C96" s="35"/>
      <c r="D96" s="35">
        <v>1</v>
      </c>
      <c r="E96" s="35">
        <v>1258</v>
      </c>
      <c r="F96" s="35">
        <v>94</v>
      </c>
    </row>
    <row r="97" spans="1:6" x14ac:dyDescent="0.25">
      <c r="A97" s="4">
        <v>2</v>
      </c>
      <c r="B97" s="4">
        <v>571</v>
      </c>
      <c r="D97" s="4">
        <v>1</v>
      </c>
      <c r="E97" s="4">
        <v>571</v>
      </c>
      <c r="F97" s="4">
        <v>95</v>
      </c>
    </row>
    <row r="98" spans="1:6" x14ac:dyDescent="0.25">
      <c r="A98" s="4">
        <v>2</v>
      </c>
      <c r="B98" s="4">
        <v>553</v>
      </c>
      <c r="D98" s="4">
        <v>1</v>
      </c>
      <c r="E98" s="4">
        <v>553</v>
      </c>
      <c r="F98" s="4">
        <v>96</v>
      </c>
    </row>
    <row r="99" spans="1:6" x14ac:dyDescent="0.25">
      <c r="A99" s="4">
        <v>2</v>
      </c>
      <c r="B99" s="4">
        <v>260</v>
      </c>
      <c r="D99" s="4">
        <v>1</v>
      </c>
      <c r="E99" s="4">
        <v>260</v>
      </c>
      <c r="F99" s="4">
        <v>97</v>
      </c>
    </row>
    <row r="100" spans="1:6" x14ac:dyDescent="0.25">
      <c r="A100" s="4">
        <v>2</v>
      </c>
      <c r="B100" s="4">
        <v>962</v>
      </c>
      <c r="D100" s="4">
        <v>1</v>
      </c>
      <c r="E100" s="4">
        <v>962</v>
      </c>
      <c r="F100" s="4">
        <v>98</v>
      </c>
    </row>
    <row r="101" spans="1:6" x14ac:dyDescent="0.25">
      <c r="A101" s="4">
        <v>2</v>
      </c>
      <c r="B101" s="4">
        <v>329</v>
      </c>
      <c r="D101" s="4">
        <v>1</v>
      </c>
      <c r="E101" s="4">
        <v>329</v>
      </c>
      <c r="F101" s="4">
        <v>99</v>
      </c>
    </row>
    <row r="102" spans="1:6" x14ac:dyDescent="0.25">
      <c r="A102" s="4">
        <v>2</v>
      </c>
      <c r="B102" s="4">
        <v>347</v>
      </c>
      <c r="D102" s="4">
        <v>1</v>
      </c>
      <c r="E102" s="4">
        <v>347</v>
      </c>
      <c r="F102" s="4">
        <v>100</v>
      </c>
    </row>
    <row r="103" spans="1:6" x14ac:dyDescent="0.25">
      <c r="A103" s="4">
        <v>2</v>
      </c>
      <c r="B103" s="4">
        <v>102</v>
      </c>
      <c r="D103" s="4">
        <v>1</v>
      </c>
      <c r="E103" s="4">
        <v>102</v>
      </c>
      <c r="F103" s="4">
        <v>101</v>
      </c>
    </row>
    <row r="104" spans="1:6" x14ac:dyDescent="0.25">
      <c r="A104" s="4">
        <v>2</v>
      </c>
      <c r="B104" s="4">
        <v>464</v>
      </c>
      <c r="D104" s="4">
        <v>1</v>
      </c>
      <c r="E104" s="4">
        <v>464</v>
      </c>
      <c r="F104" s="4">
        <v>102</v>
      </c>
    </row>
    <row r="105" spans="1:6" x14ac:dyDescent="0.25">
      <c r="A105" s="4">
        <v>2</v>
      </c>
      <c r="B105" s="4">
        <v>354</v>
      </c>
      <c r="D105" s="4">
        <v>1</v>
      </c>
      <c r="E105" s="4">
        <v>354</v>
      </c>
      <c r="F105" s="4">
        <v>103</v>
      </c>
    </row>
    <row r="106" spans="1:6" x14ac:dyDescent="0.25">
      <c r="A106" s="4">
        <v>2</v>
      </c>
      <c r="B106" s="4">
        <v>597</v>
      </c>
      <c r="D106" s="4">
        <v>1</v>
      </c>
      <c r="E106" s="4">
        <v>597</v>
      </c>
      <c r="F106" s="4">
        <v>104</v>
      </c>
    </row>
    <row r="107" spans="1:6" x14ac:dyDescent="0.25">
      <c r="A107" s="4">
        <v>2</v>
      </c>
      <c r="B107" s="4">
        <v>661</v>
      </c>
      <c r="D107" s="4">
        <v>1</v>
      </c>
      <c r="E107" s="4">
        <v>661</v>
      </c>
      <c r="F107" s="4">
        <v>105</v>
      </c>
    </row>
    <row r="108" spans="1:6" x14ac:dyDescent="0.25">
      <c r="A108" s="4">
        <v>2</v>
      </c>
      <c r="B108" s="4">
        <v>803</v>
      </c>
      <c r="D108" s="4">
        <v>1</v>
      </c>
      <c r="E108" s="4">
        <v>803</v>
      </c>
      <c r="F108" s="4">
        <v>106</v>
      </c>
    </row>
    <row r="109" spans="1:6" x14ac:dyDescent="0.25">
      <c r="A109" s="4">
        <v>2</v>
      </c>
      <c r="B109" s="4">
        <v>84</v>
      </c>
      <c r="D109" s="4">
        <v>1</v>
      </c>
      <c r="E109" s="4">
        <v>84</v>
      </c>
      <c r="F109" s="4">
        <v>107</v>
      </c>
    </row>
    <row r="110" spans="1:6" x14ac:dyDescent="0.25">
      <c r="A110" s="4">
        <v>2</v>
      </c>
      <c r="B110" s="4">
        <v>158</v>
      </c>
      <c r="D110" s="4">
        <v>1</v>
      </c>
      <c r="E110" s="4">
        <v>158</v>
      </c>
      <c r="F110" s="4">
        <v>108</v>
      </c>
    </row>
    <row r="111" spans="1:6" x14ac:dyDescent="0.25">
      <c r="A111" s="4">
        <v>2</v>
      </c>
      <c r="B111" s="4">
        <v>816</v>
      </c>
      <c r="D111" s="4">
        <v>1</v>
      </c>
      <c r="E111" s="4">
        <v>816</v>
      </c>
      <c r="F111" s="4">
        <v>109</v>
      </c>
    </row>
    <row r="112" spans="1:6" x14ac:dyDescent="0.25">
      <c r="A112" s="4">
        <v>2</v>
      </c>
      <c r="B112" s="4">
        <v>332</v>
      </c>
      <c r="D112" s="4">
        <v>1</v>
      </c>
      <c r="E112" s="4">
        <v>332</v>
      </c>
      <c r="F112" s="4">
        <v>110</v>
      </c>
    </row>
    <row r="113" spans="1:6" x14ac:dyDescent="0.25">
      <c r="A113" s="4">
        <v>2</v>
      </c>
      <c r="B113" s="4">
        <v>757</v>
      </c>
      <c r="D113" s="4">
        <v>1</v>
      </c>
      <c r="E113" s="4">
        <v>757</v>
      </c>
      <c r="F113" s="4">
        <v>111</v>
      </c>
    </row>
    <row r="114" spans="1:6" x14ac:dyDescent="0.25">
      <c r="A114" s="4">
        <v>2</v>
      </c>
      <c r="B114" s="4">
        <v>927</v>
      </c>
      <c r="D114" s="4">
        <v>1</v>
      </c>
      <c r="E114" s="4">
        <v>927</v>
      </c>
      <c r="F114" s="4">
        <v>112</v>
      </c>
    </row>
    <row r="115" spans="1:6" x14ac:dyDescent="0.25">
      <c r="A115" s="4">
        <v>2</v>
      </c>
      <c r="B115" s="4">
        <v>73</v>
      </c>
      <c r="D115" s="4">
        <v>1</v>
      </c>
      <c r="E115" s="4">
        <v>73</v>
      </c>
      <c r="F115" s="4">
        <v>113</v>
      </c>
    </row>
    <row r="116" spans="1:6" x14ac:dyDescent="0.25">
      <c r="A116" s="4">
        <v>2</v>
      </c>
      <c r="B116" s="4">
        <v>1156</v>
      </c>
      <c r="D116" s="4">
        <v>1</v>
      </c>
      <c r="E116" s="4">
        <v>1156</v>
      </c>
      <c r="F116" s="4">
        <v>114</v>
      </c>
    </row>
    <row r="117" spans="1:6" x14ac:dyDescent="0.25">
      <c r="A117" s="4">
        <v>2</v>
      </c>
      <c r="B117" s="4">
        <v>1159</v>
      </c>
      <c r="D117" s="4">
        <v>1</v>
      </c>
      <c r="E117" s="4">
        <v>1159</v>
      </c>
      <c r="F117" s="4">
        <v>115</v>
      </c>
    </row>
    <row r="118" spans="1:6" x14ac:dyDescent="0.25">
      <c r="A118" s="4">
        <v>2</v>
      </c>
      <c r="B118" s="4">
        <v>1185</v>
      </c>
      <c r="D118" s="4">
        <v>1</v>
      </c>
      <c r="E118" s="4">
        <v>1185</v>
      </c>
      <c r="F118" s="4">
        <v>116</v>
      </c>
    </row>
    <row r="119" spans="1:6" x14ac:dyDescent="0.25">
      <c r="A119" s="4">
        <v>2</v>
      </c>
      <c r="B119" s="4">
        <v>522</v>
      </c>
      <c r="D119" s="4">
        <v>1</v>
      </c>
      <c r="E119" s="4">
        <v>522</v>
      </c>
      <c r="F119" s="4">
        <v>117</v>
      </c>
    </row>
    <row r="120" spans="1:6" x14ac:dyDescent="0.25">
      <c r="A120" s="4">
        <v>2</v>
      </c>
      <c r="B120" s="4">
        <v>395</v>
      </c>
      <c r="D120" s="4">
        <v>1</v>
      </c>
      <c r="E120" s="4">
        <v>395</v>
      </c>
      <c r="F120" s="4">
        <v>118</v>
      </c>
    </row>
    <row r="121" spans="1:6" x14ac:dyDescent="0.25">
      <c r="A121" s="4">
        <v>2</v>
      </c>
      <c r="B121" s="4">
        <v>490</v>
      </c>
      <c r="D121" s="4">
        <v>1</v>
      </c>
      <c r="E121" s="4">
        <v>490</v>
      </c>
      <c r="F121" s="4">
        <v>119</v>
      </c>
    </row>
    <row r="122" spans="1:6" x14ac:dyDescent="0.25">
      <c r="A122" s="4">
        <v>2</v>
      </c>
      <c r="B122" s="4">
        <v>416</v>
      </c>
      <c r="D122" s="4">
        <v>1</v>
      </c>
      <c r="E122" s="4">
        <v>416</v>
      </c>
      <c r="F122" s="4">
        <v>120</v>
      </c>
    </row>
    <row r="123" spans="1:6" x14ac:dyDescent="0.25">
      <c r="A123" s="4">
        <v>2</v>
      </c>
      <c r="B123" s="4">
        <v>981</v>
      </c>
      <c r="D123" s="4">
        <v>1</v>
      </c>
      <c r="E123" s="4">
        <v>981</v>
      </c>
      <c r="F123" s="4">
        <v>121</v>
      </c>
    </row>
    <row r="124" spans="1:6" x14ac:dyDescent="0.25">
      <c r="A124" s="4">
        <v>2</v>
      </c>
      <c r="B124" s="4">
        <v>1313</v>
      </c>
      <c r="D124" s="4">
        <v>1</v>
      </c>
      <c r="E124" s="4">
        <v>1313</v>
      </c>
      <c r="F124" s="4">
        <v>122</v>
      </c>
    </row>
    <row r="125" spans="1:6" x14ac:dyDescent="0.25">
      <c r="A125" s="4">
        <v>2</v>
      </c>
      <c r="B125" s="4">
        <v>784</v>
      </c>
      <c r="D125" s="4">
        <v>1</v>
      </c>
      <c r="E125" s="4">
        <v>784</v>
      </c>
      <c r="F125" s="4">
        <v>123</v>
      </c>
    </row>
    <row r="126" spans="1:6" x14ac:dyDescent="0.25">
      <c r="A126" s="4">
        <v>2</v>
      </c>
      <c r="B126" s="4">
        <v>58</v>
      </c>
      <c r="D126" s="4">
        <v>1</v>
      </c>
      <c r="E126" s="4">
        <v>58</v>
      </c>
      <c r="F126" s="4">
        <v>124</v>
      </c>
    </row>
    <row r="127" spans="1:6" x14ac:dyDescent="0.25">
      <c r="A127" s="4">
        <v>2</v>
      </c>
      <c r="B127" s="4">
        <v>1112</v>
      </c>
      <c r="D127" s="4">
        <v>1</v>
      </c>
      <c r="E127" s="4">
        <v>1112</v>
      </c>
      <c r="F127" s="4">
        <v>125</v>
      </c>
    </row>
    <row r="128" spans="1:6" x14ac:dyDescent="0.25">
      <c r="A128" s="4">
        <v>2</v>
      </c>
      <c r="B128" s="4">
        <v>1248</v>
      </c>
      <c r="D128" s="4">
        <v>1</v>
      </c>
      <c r="E128" s="4">
        <v>1248</v>
      </c>
      <c r="F128" s="4">
        <v>126</v>
      </c>
    </row>
    <row r="129" spans="1:6" x14ac:dyDescent="0.25">
      <c r="A129" s="4">
        <v>2</v>
      </c>
      <c r="B129" s="4">
        <v>4</v>
      </c>
      <c r="D129" s="4">
        <v>1</v>
      </c>
      <c r="E129" s="4">
        <v>4</v>
      </c>
      <c r="F129" s="4">
        <v>127</v>
      </c>
    </row>
    <row r="130" spans="1:6" x14ac:dyDescent="0.25">
      <c r="A130" s="4">
        <v>2</v>
      </c>
      <c r="B130" s="4">
        <v>1342</v>
      </c>
      <c r="D130" s="4">
        <v>1</v>
      </c>
      <c r="E130" s="4">
        <v>1342</v>
      </c>
      <c r="F130" s="4">
        <v>128</v>
      </c>
    </row>
    <row r="131" spans="1:6" x14ac:dyDescent="0.25">
      <c r="A131" s="4">
        <v>2</v>
      </c>
      <c r="B131" s="4">
        <v>979</v>
      </c>
      <c r="D131" s="4">
        <v>1</v>
      </c>
      <c r="E131" s="4">
        <v>979</v>
      </c>
      <c r="F131" s="4">
        <v>129</v>
      </c>
    </row>
    <row r="132" spans="1:6" x14ac:dyDescent="0.25">
      <c r="A132" s="22">
        <v>2</v>
      </c>
      <c r="B132" s="22">
        <v>222</v>
      </c>
      <c r="C132" s="22"/>
      <c r="D132" s="22">
        <v>1</v>
      </c>
      <c r="E132" s="22">
        <v>222</v>
      </c>
      <c r="F132" s="22">
        <v>130</v>
      </c>
    </row>
    <row r="133" spans="1:6" x14ac:dyDescent="0.25">
      <c r="A133" s="22">
        <v>2</v>
      </c>
      <c r="B133" s="22">
        <v>55</v>
      </c>
      <c r="C133" s="22"/>
      <c r="D133" s="22">
        <v>1</v>
      </c>
      <c r="E133" s="22">
        <v>55</v>
      </c>
      <c r="F133" s="22">
        <v>131</v>
      </c>
    </row>
    <row r="134" spans="1:6" x14ac:dyDescent="0.25">
      <c r="A134" s="4">
        <v>2</v>
      </c>
      <c r="B134" s="4">
        <v>269</v>
      </c>
      <c r="D134" s="4">
        <v>1</v>
      </c>
      <c r="E134" s="4">
        <v>269</v>
      </c>
      <c r="F134" s="4">
        <v>132</v>
      </c>
    </row>
    <row r="135" spans="1:6" x14ac:dyDescent="0.25">
      <c r="A135" s="4">
        <v>2</v>
      </c>
      <c r="B135" s="4">
        <v>1315</v>
      </c>
      <c r="D135" s="4">
        <v>1</v>
      </c>
      <c r="E135" s="4">
        <v>1315</v>
      </c>
      <c r="F135" s="4">
        <v>133</v>
      </c>
    </row>
    <row r="136" spans="1:6" x14ac:dyDescent="0.25">
      <c r="A136" s="4">
        <v>2</v>
      </c>
      <c r="B136" s="4">
        <v>303</v>
      </c>
      <c r="D136" s="4">
        <v>1</v>
      </c>
      <c r="E136" s="4">
        <v>303</v>
      </c>
      <c r="F136" s="4">
        <v>134</v>
      </c>
    </row>
    <row r="137" spans="1:6" x14ac:dyDescent="0.25">
      <c r="A137" s="4">
        <v>2</v>
      </c>
      <c r="B137" s="4">
        <v>21</v>
      </c>
      <c r="D137" s="4">
        <v>1</v>
      </c>
      <c r="E137" s="4">
        <v>21</v>
      </c>
      <c r="F137" s="4">
        <v>135</v>
      </c>
    </row>
    <row r="138" spans="1:6" x14ac:dyDescent="0.25">
      <c r="A138" s="4">
        <v>2</v>
      </c>
      <c r="B138" s="4">
        <v>1304</v>
      </c>
      <c r="D138" s="4">
        <v>1</v>
      </c>
      <c r="E138" s="4">
        <v>1304</v>
      </c>
      <c r="F138" s="4">
        <v>136</v>
      </c>
    </row>
    <row r="139" spans="1:6" x14ac:dyDescent="0.25">
      <c r="A139" s="4">
        <v>2</v>
      </c>
      <c r="B139" s="4">
        <v>1366</v>
      </c>
      <c r="D139" s="4">
        <v>1</v>
      </c>
      <c r="E139" s="4">
        <v>1366</v>
      </c>
      <c r="F139" s="4">
        <v>137</v>
      </c>
    </row>
    <row r="140" spans="1:6" x14ac:dyDescent="0.25">
      <c r="A140" s="4">
        <v>2</v>
      </c>
      <c r="B140" s="4">
        <v>1247</v>
      </c>
      <c r="D140" s="4">
        <v>1</v>
      </c>
      <c r="E140" s="4">
        <v>1247</v>
      </c>
      <c r="F140" s="4">
        <v>138</v>
      </c>
    </row>
    <row r="141" spans="1:6" x14ac:dyDescent="0.25">
      <c r="A141" s="4">
        <v>2</v>
      </c>
      <c r="B141" s="4">
        <v>74</v>
      </c>
      <c r="D141" s="4">
        <v>1</v>
      </c>
      <c r="E141" s="4">
        <v>74</v>
      </c>
      <c r="F141" s="4">
        <v>139</v>
      </c>
    </row>
    <row r="142" spans="1:6" x14ac:dyDescent="0.25">
      <c r="A142" s="4">
        <v>2</v>
      </c>
      <c r="B142" s="4">
        <v>664</v>
      </c>
      <c r="D142" s="4">
        <v>1</v>
      </c>
      <c r="E142" s="4">
        <v>664</v>
      </c>
      <c r="F142" s="4">
        <v>140</v>
      </c>
    </row>
    <row r="143" spans="1:6" x14ac:dyDescent="0.25">
      <c r="A143" s="4">
        <v>2</v>
      </c>
      <c r="B143" s="4">
        <v>98</v>
      </c>
      <c r="D143" s="4">
        <v>1</v>
      </c>
      <c r="E143" s="4">
        <v>98</v>
      </c>
      <c r="F143" s="4">
        <v>141</v>
      </c>
    </row>
    <row r="144" spans="1:6" x14ac:dyDescent="0.25">
      <c r="A144" s="4">
        <v>2</v>
      </c>
      <c r="B144" s="4">
        <v>146</v>
      </c>
      <c r="D144" s="4">
        <v>1</v>
      </c>
      <c r="E144" s="4">
        <v>146</v>
      </c>
      <c r="F144" s="4">
        <v>142</v>
      </c>
    </row>
    <row r="145" spans="1:6" x14ac:dyDescent="0.25">
      <c r="A145" s="4">
        <v>2</v>
      </c>
      <c r="B145" s="4">
        <v>193</v>
      </c>
      <c r="D145" s="4">
        <v>1</v>
      </c>
      <c r="E145" s="4">
        <v>193</v>
      </c>
      <c r="F145" s="4">
        <v>143</v>
      </c>
    </row>
    <row r="146" spans="1:6" x14ac:dyDescent="0.25">
      <c r="A146" s="4">
        <v>2</v>
      </c>
      <c r="B146" s="4">
        <v>625</v>
      </c>
      <c r="D146" s="4">
        <v>1</v>
      </c>
      <c r="E146" s="4">
        <v>625</v>
      </c>
      <c r="F146" s="4">
        <v>144</v>
      </c>
    </row>
    <row r="147" spans="1:6" x14ac:dyDescent="0.25">
      <c r="A147" s="4">
        <v>2</v>
      </c>
      <c r="B147" s="4">
        <v>343</v>
      </c>
      <c r="D147" s="4">
        <v>1</v>
      </c>
      <c r="E147" s="4">
        <v>343</v>
      </c>
      <c r="F147" s="4">
        <v>145</v>
      </c>
    </row>
    <row r="148" spans="1:6" x14ac:dyDescent="0.25">
      <c r="A148" s="4">
        <v>2</v>
      </c>
      <c r="B148" s="4">
        <v>903</v>
      </c>
      <c r="D148" s="4">
        <v>1</v>
      </c>
      <c r="E148" s="4">
        <v>903</v>
      </c>
      <c r="F148" s="4">
        <v>146</v>
      </c>
    </row>
    <row r="149" spans="1:6" x14ac:dyDescent="0.25">
      <c r="A149" s="4">
        <v>2</v>
      </c>
      <c r="B149" s="4">
        <v>1220</v>
      </c>
      <c r="D149" s="4">
        <v>1</v>
      </c>
      <c r="E149" s="4">
        <v>1220</v>
      </c>
      <c r="F149" s="4">
        <v>147</v>
      </c>
    </row>
    <row r="150" spans="1:6" x14ac:dyDescent="0.25">
      <c r="A150" s="4">
        <v>2</v>
      </c>
      <c r="B150" s="4">
        <v>976</v>
      </c>
      <c r="D150" s="4">
        <v>1</v>
      </c>
      <c r="E150" s="4">
        <v>976</v>
      </c>
      <c r="F150" s="4">
        <v>148</v>
      </c>
    </row>
    <row r="151" spans="1:6" x14ac:dyDescent="0.25">
      <c r="A151" s="4">
        <v>2</v>
      </c>
      <c r="B151" s="4">
        <v>5</v>
      </c>
      <c r="D151" s="4">
        <v>1</v>
      </c>
      <c r="E151" s="4">
        <v>5</v>
      </c>
      <c r="F151" s="4">
        <v>149</v>
      </c>
    </row>
    <row r="152" spans="1:6" x14ac:dyDescent="0.25">
      <c r="A152" s="4">
        <v>2</v>
      </c>
      <c r="B152" s="4">
        <v>273</v>
      </c>
      <c r="D152" s="4">
        <v>1</v>
      </c>
      <c r="E152" s="4">
        <v>273</v>
      </c>
      <c r="F152" s="4">
        <v>150</v>
      </c>
    </row>
    <row r="153" spans="1:6" x14ac:dyDescent="0.25">
      <c r="A153" s="4">
        <v>2</v>
      </c>
      <c r="B153" s="4">
        <v>378</v>
      </c>
      <c r="D153" s="4">
        <v>1</v>
      </c>
      <c r="E153" s="4">
        <v>378</v>
      </c>
      <c r="F153" s="4">
        <v>151</v>
      </c>
    </row>
    <row r="154" spans="1:6" x14ac:dyDescent="0.25">
      <c r="A154" s="4">
        <v>2</v>
      </c>
      <c r="B154" s="4">
        <v>754</v>
      </c>
      <c r="D154" s="4">
        <v>1</v>
      </c>
      <c r="E154" s="4">
        <v>754</v>
      </c>
      <c r="F154" s="4">
        <v>152</v>
      </c>
    </row>
    <row r="155" spans="1:6" x14ac:dyDescent="0.25">
      <c r="A155" s="4">
        <v>2</v>
      </c>
      <c r="B155" s="4">
        <v>1105</v>
      </c>
      <c r="D155" s="4">
        <v>1</v>
      </c>
      <c r="E155" s="4">
        <v>1105</v>
      </c>
      <c r="F155" s="4">
        <v>153</v>
      </c>
    </row>
    <row r="156" spans="1:6" x14ac:dyDescent="0.25">
      <c r="A156" s="22">
        <v>2</v>
      </c>
      <c r="B156" s="22">
        <v>600</v>
      </c>
      <c r="C156" s="22"/>
      <c r="D156" s="22">
        <v>1</v>
      </c>
      <c r="E156" s="22">
        <v>600</v>
      </c>
      <c r="F156" s="22">
        <v>154</v>
      </c>
    </row>
    <row r="157" spans="1:6" x14ac:dyDescent="0.25">
      <c r="A157" s="4">
        <v>2</v>
      </c>
      <c r="B157" s="4">
        <v>584</v>
      </c>
      <c r="D157" s="4">
        <v>1</v>
      </c>
      <c r="E157" s="4">
        <v>584</v>
      </c>
      <c r="F157" s="4">
        <v>155</v>
      </c>
    </row>
    <row r="158" spans="1:6" x14ac:dyDescent="0.25">
      <c r="A158" s="4">
        <v>2</v>
      </c>
      <c r="B158" s="4">
        <v>1281</v>
      </c>
      <c r="D158" s="4">
        <v>1</v>
      </c>
      <c r="E158" s="4">
        <v>1281</v>
      </c>
      <c r="F158" s="4">
        <v>156</v>
      </c>
    </row>
    <row r="159" spans="1:6" x14ac:dyDescent="0.25">
      <c r="A159" s="4">
        <v>2</v>
      </c>
      <c r="B159" s="4">
        <v>1218</v>
      </c>
      <c r="D159" s="4">
        <v>1</v>
      </c>
      <c r="E159" s="4">
        <v>1218</v>
      </c>
      <c r="F159" s="4">
        <v>157</v>
      </c>
    </row>
    <row r="160" spans="1:6" x14ac:dyDescent="0.25">
      <c r="A160" s="4">
        <v>2</v>
      </c>
      <c r="B160" s="4">
        <v>634</v>
      </c>
      <c r="D160" s="4">
        <v>1</v>
      </c>
      <c r="E160" s="4">
        <v>634</v>
      </c>
      <c r="F160" s="4">
        <v>158</v>
      </c>
    </row>
    <row r="161" spans="1:6" x14ac:dyDescent="0.25">
      <c r="A161" s="4">
        <v>2</v>
      </c>
      <c r="B161" s="4">
        <v>1314</v>
      </c>
      <c r="D161" s="4">
        <v>1</v>
      </c>
      <c r="E161" s="4">
        <v>1314</v>
      </c>
      <c r="F161" s="4">
        <v>159</v>
      </c>
    </row>
    <row r="162" spans="1:6" x14ac:dyDescent="0.25">
      <c r="A162" s="4">
        <v>2</v>
      </c>
      <c r="B162" s="4">
        <v>1312</v>
      </c>
      <c r="D162" s="4">
        <v>1</v>
      </c>
      <c r="E162" s="4">
        <v>1312</v>
      </c>
      <c r="F162" s="4">
        <v>160</v>
      </c>
    </row>
    <row r="163" spans="1:6" x14ac:dyDescent="0.25">
      <c r="A163" s="4">
        <v>2</v>
      </c>
      <c r="B163" s="4">
        <v>524</v>
      </c>
      <c r="D163" s="4">
        <v>1</v>
      </c>
      <c r="E163" s="4">
        <v>524</v>
      </c>
      <c r="F163" s="4">
        <v>161</v>
      </c>
    </row>
    <row r="164" spans="1:6" x14ac:dyDescent="0.25">
      <c r="A164" s="4">
        <v>2</v>
      </c>
      <c r="B164" s="4">
        <v>81</v>
      </c>
      <c r="D164" s="4">
        <v>1</v>
      </c>
      <c r="E164" s="4">
        <v>81</v>
      </c>
      <c r="F164" s="4">
        <v>162</v>
      </c>
    </row>
    <row r="165" spans="1:6" x14ac:dyDescent="0.25">
      <c r="A165" s="4">
        <v>2</v>
      </c>
      <c r="B165" s="4">
        <v>509</v>
      </c>
      <c r="D165" s="4">
        <v>1</v>
      </c>
      <c r="E165" s="4">
        <v>509</v>
      </c>
      <c r="F165" s="4">
        <v>163</v>
      </c>
    </row>
    <row r="166" spans="1:6" x14ac:dyDescent="0.25">
      <c r="A166" s="4">
        <v>2</v>
      </c>
      <c r="B166" s="4">
        <v>161</v>
      </c>
      <c r="D166" s="4">
        <v>1</v>
      </c>
      <c r="E166" s="4">
        <v>161</v>
      </c>
      <c r="F166" s="4">
        <v>164</v>
      </c>
    </row>
    <row r="167" spans="1:6" x14ac:dyDescent="0.25">
      <c r="A167" s="4">
        <v>2</v>
      </c>
      <c r="B167" s="4">
        <v>181</v>
      </c>
      <c r="D167" s="4">
        <v>1</v>
      </c>
      <c r="E167" s="4">
        <v>181</v>
      </c>
      <c r="F167" s="4">
        <v>165</v>
      </c>
    </row>
    <row r="168" spans="1:6" x14ac:dyDescent="0.25">
      <c r="A168" s="4">
        <v>2</v>
      </c>
      <c r="B168" s="4">
        <v>411</v>
      </c>
      <c r="D168" s="4">
        <v>1</v>
      </c>
      <c r="E168" s="4">
        <v>411</v>
      </c>
      <c r="F168" s="4">
        <v>166</v>
      </c>
    </row>
    <row r="169" spans="1:6" x14ac:dyDescent="0.25">
      <c r="A169" s="4">
        <v>2</v>
      </c>
      <c r="B169" s="4">
        <v>171</v>
      </c>
      <c r="D169" s="4">
        <v>1</v>
      </c>
      <c r="E169" s="4">
        <v>171</v>
      </c>
      <c r="F169" s="4">
        <v>167</v>
      </c>
    </row>
    <row r="170" spans="1:6" x14ac:dyDescent="0.25">
      <c r="A170" s="4">
        <v>2</v>
      </c>
      <c r="B170" s="4">
        <v>289</v>
      </c>
      <c r="D170" s="4">
        <v>1</v>
      </c>
      <c r="E170" s="4">
        <v>289</v>
      </c>
      <c r="F170" s="4">
        <v>168</v>
      </c>
    </row>
    <row r="171" spans="1:6" x14ac:dyDescent="0.25">
      <c r="A171" s="4">
        <v>2</v>
      </c>
      <c r="B171" s="4">
        <v>45</v>
      </c>
      <c r="D171" s="4">
        <v>1</v>
      </c>
      <c r="E171" s="4">
        <v>45</v>
      </c>
      <c r="F171" s="4">
        <v>169</v>
      </c>
    </row>
    <row r="172" spans="1:6" x14ac:dyDescent="0.25">
      <c r="A172" s="4">
        <v>2</v>
      </c>
      <c r="B172" s="4">
        <v>498</v>
      </c>
      <c r="D172" s="4">
        <v>1</v>
      </c>
      <c r="E172" s="4">
        <v>498</v>
      </c>
      <c r="F172" s="4">
        <v>170</v>
      </c>
    </row>
    <row r="173" spans="1:6" x14ac:dyDescent="0.25">
      <c r="A173" s="4">
        <v>2</v>
      </c>
      <c r="B173" s="4">
        <v>808</v>
      </c>
      <c r="D173" s="4">
        <v>1</v>
      </c>
      <c r="E173" s="4">
        <v>808</v>
      </c>
      <c r="F173" s="4">
        <v>171</v>
      </c>
    </row>
    <row r="174" spans="1:6" x14ac:dyDescent="0.25">
      <c r="A174" s="4">
        <v>2</v>
      </c>
      <c r="B174" s="4">
        <v>606</v>
      </c>
      <c r="D174" s="4">
        <v>1</v>
      </c>
      <c r="E174" s="4">
        <v>606</v>
      </c>
      <c r="F174" s="4">
        <v>172</v>
      </c>
    </row>
    <row r="175" spans="1:6" x14ac:dyDescent="0.25">
      <c r="A175" s="10">
        <v>2</v>
      </c>
      <c r="B175" s="10">
        <v>630</v>
      </c>
      <c r="C175" s="10"/>
      <c r="D175" s="10">
        <v>1</v>
      </c>
      <c r="E175" s="10">
        <v>630</v>
      </c>
      <c r="F175" s="10">
        <v>173</v>
      </c>
    </row>
    <row r="176" spans="1:6" x14ac:dyDescent="0.25">
      <c r="A176" s="4">
        <v>2</v>
      </c>
      <c r="B176" s="4">
        <v>811</v>
      </c>
      <c r="D176" s="4">
        <v>1</v>
      </c>
      <c r="E176" s="4">
        <v>811</v>
      </c>
      <c r="F176" s="4">
        <v>174</v>
      </c>
    </row>
    <row r="177" spans="1:6" x14ac:dyDescent="0.25">
      <c r="A177" s="4">
        <v>2</v>
      </c>
      <c r="B177" s="4">
        <v>665</v>
      </c>
      <c r="D177" s="4">
        <v>1</v>
      </c>
      <c r="E177" s="4">
        <v>665</v>
      </c>
      <c r="F177" s="4">
        <v>175</v>
      </c>
    </row>
    <row r="178" spans="1:6" x14ac:dyDescent="0.25">
      <c r="A178" s="4">
        <v>2</v>
      </c>
      <c r="B178" s="4">
        <v>501</v>
      </c>
      <c r="D178" s="4">
        <v>1</v>
      </c>
      <c r="E178" s="4">
        <v>501</v>
      </c>
      <c r="F178" s="4">
        <v>176</v>
      </c>
    </row>
    <row r="179" spans="1:6" x14ac:dyDescent="0.25">
      <c r="A179" s="4">
        <v>2</v>
      </c>
      <c r="B179" s="4">
        <v>362</v>
      </c>
      <c r="D179" s="4">
        <v>1</v>
      </c>
      <c r="E179" s="4">
        <v>362</v>
      </c>
      <c r="F179" s="4">
        <v>177</v>
      </c>
    </row>
    <row r="180" spans="1:6" x14ac:dyDescent="0.25">
      <c r="A180" s="4">
        <v>2</v>
      </c>
      <c r="B180" s="4">
        <v>541</v>
      </c>
      <c r="D180" s="4">
        <v>1</v>
      </c>
      <c r="E180" s="4">
        <v>541</v>
      </c>
      <c r="F180" s="4">
        <v>178</v>
      </c>
    </row>
    <row r="181" spans="1:6" x14ac:dyDescent="0.25">
      <c r="A181" s="4">
        <v>2</v>
      </c>
      <c r="B181" s="4">
        <v>1328</v>
      </c>
      <c r="D181" s="4">
        <v>1</v>
      </c>
      <c r="E181" s="4">
        <v>1328</v>
      </c>
      <c r="F181" s="4">
        <v>179</v>
      </c>
    </row>
    <row r="182" spans="1:6" x14ac:dyDescent="0.25">
      <c r="A182" s="4">
        <v>2</v>
      </c>
      <c r="B182" s="4">
        <v>178</v>
      </c>
      <c r="D182" s="4">
        <v>1</v>
      </c>
      <c r="E182" s="4">
        <v>178</v>
      </c>
      <c r="F182" s="4">
        <v>180</v>
      </c>
    </row>
    <row r="183" spans="1:6" x14ac:dyDescent="0.25">
      <c r="A183" s="22">
        <v>2</v>
      </c>
      <c r="B183" s="22">
        <v>1040</v>
      </c>
      <c r="C183" s="22"/>
      <c r="D183" s="22">
        <v>1</v>
      </c>
      <c r="E183" s="22">
        <v>1040</v>
      </c>
      <c r="F183" s="22">
        <v>181</v>
      </c>
    </row>
    <row r="184" spans="1:6" x14ac:dyDescent="0.25">
      <c r="A184" s="4">
        <v>2</v>
      </c>
      <c r="B184" s="4">
        <v>135</v>
      </c>
      <c r="D184" s="4">
        <v>1</v>
      </c>
      <c r="E184" s="4">
        <v>135</v>
      </c>
      <c r="F184" s="4">
        <v>182</v>
      </c>
    </row>
    <row r="185" spans="1:6" x14ac:dyDescent="0.25">
      <c r="A185" s="4">
        <v>2</v>
      </c>
      <c r="B185" s="4">
        <v>1317</v>
      </c>
      <c r="D185" s="4">
        <v>1</v>
      </c>
      <c r="E185" s="4">
        <v>1317</v>
      </c>
      <c r="F185" s="4">
        <v>183</v>
      </c>
    </row>
    <row r="186" spans="1:6" x14ac:dyDescent="0.25">
      <c r="A186" s="4">
        <v>2</v>
      </c>
      <c r="B186" s="4">
        <v>539</v>
      </c>
      <c r="D186" s="4">
        <v>1</v>
      </c>
      <c r="E186" s="4">
        <v>539</v>
      </c>
      <c r="F186" s="4">
        <v>184</v>
      </c>
    </row>
    <row r="187" spans="1:6" x14ac:dyDescent="0.25">
      <c r="A187" s="4">
        <v>2</v>
      </c>
      <c r="B187" s="4">
        <v>1224</v>
      </c>
      <c r="D187" s="4">
        <v>1</v>
      </c>
      <c r="E187" s="4">
        <v>1224</v>
      </c>
      <c r="F187" s="4">
        <v>185</v>
      </c>
    </row>
    <row r="188" spans="1:6" x14ac:dyDescent="0.25">
      <c r="A188" s="4">
        <v>2</v>
      </c>
      <c r="B188" s="4">
        <v>1198</v>
      </c>
      <c r="D188" s="4">
        <v>1</v>
      </c>
      <c r="E188" s="4">
        <v>1198</v>
      </c>
      <c r="F188" s="4">
        <v>186</v>
      </c>
    </row>
    <row r="189" spans="1:6" x14ac:dyDescent="0.25">
      <c r="A189" s="4">
        <v>2</v>
      </c>
      <c r="B189" s="4">
        <v>546</v>
      </c>
      <c r="D189" s="4">
        <v>1</v>
      </c>
      <c r="E189" s="4">
        <v>546</v>
      </c>
      <c r="F189" s="4">
        <v>187</v>
      </c>
    </row>
    <row r="190" spans="1:6" x14ac:dyDescent="0.25">
      <c r="A190" s="4">
        <v>2</v>
      </c>
      <c r="B190" s="4">
        <v>609</v>
      </c>
      <c r="D190" s="4">
        <v>1</v>
      </c>
      <c r="E190" s="4">
        <v>609</v>
      </c>
      <c r="F190" s="4">
        <v>188</v>
      </c>
    </row>
    <row r="191" spans="1:6" x14ac:dyDescent="0.25">
      <c r="A191" s="4">
        <v>2</v>
      </c>
      <c r="B191" s="4">
        <v>232</v>
      </c>
      <c r="D191" s="4">
        <v>1</v>
      </c>
      <c r="E191" s="4">
        <v>232</v>
      </c>
      <c r="F191" s="4">
        <v>189</v>
      </c>
    </row>
    <row r="192" spans="1:6" x14ac:dyDescent="0.25">
      <c r="A192" s="4">
        <v>2</v>
      </c>
      <c r="B192" s="4">
        <v>23</v>
      </c>
      <c r="D192" s="4">
        <v>1</v>
      </c>
      <c r="E192" s="4">
        <v>23</v>
      </c>
      <c r="F192" s="4">
        <v>190</v>
      </c>
    </row>
    <row r="193" spans="1:6" x14ac:dyDescent="0.25">
      <c r="A193" s="4">
        <v>2</v>
      </c>
      <c r="B193" s="4">
        <v>556</v>
      </c>
      <c r="D193" s="4">
        <v>1</v>
      </c>
      <c r="E193" s="4">
        <v>556</v>
      </c>
      <c r="F193" s="4">
        <v>191</v>
      </c>
    </row>
    <row r="194" spans="1:6" x14ac:dyDescent="0.25">
      <c r="A194" s="4">
        <v>2</v>
      </c>
      <c r="B194" s="4">
        <v>1222</v>
      </c>
      <c r="D194" s="4">
        <v>1</v>
      </c>
      <c r="E194" s="4">
        <v>1222</v>
      </c>
      <c r="F194" s="4">
        <v>192</v>
      </c>
    </row>
    <row r="195" spans="1:6" x14ac:dyDescent="0.25">
      <c r="A195" s="4">
        <v>2</v>
      </c>
      <c r="B195" s="4">
        <v>1143</v>
      </c>
      <c r="D195" s="4">
        <v>1</v>
      </c>
      <c r="E195" s="4">
        <v>1143</v>
      </c>
      <c r="F195" s="4">
        <v>193</v>
      </c>
    </row>
    <row r="196" spans="1:6" x14ac:dyDescent="0.25">
      <c r="A196" s="4">
        <v>2</v>
      </c>
      <c r="B196" s="4">
        <v>353</v>
      </c>
      <c r="D196" s="4">
        <v>1</v>
      </c>
      <c r="E196" s="4">
        <v>353</v>
      </c>
      <c r="F196" s="4">
        <v>194</v>
      </c>
    </row>
    <row r="197" spans="1:6" x14ac:dyDescent="0.25">
      <c r="A197" s="4">
        <v>2</v>
      </c>
      <c r="B197" s="4">
        <v>396</v>
      </c>
      <c r="D197" s="4">
        <v>1</v>
      </c>
      <c r="E197" s="4">
        <v>396</v>
      </c>
      <c r="F197" s="4">
        <v>195</v>
      </c>
    </row>
    <row r="198" spans="1:6" x14ac:dyDescent="0.25">
      <c r="A198" s="22" t="s">
        <v>10</v>
      </c>
      <c r="B198" s="22">
        <v>240</v>
      </c>
      <c r="C198" s="22"/>
      <c r="D198" s="22">
        <v>1</v>
      </c>
      <c r="E198" s="22">
        <v>240</v>
      </c>
      <c r="F198" s="22">
        <v>196</v>
      </c>
    </row>
    <row r="199" spans="1:6" x14ac:dyDescent="0.25">
      <c r="A199" s="4">
        <v>2</v>
      </c>
      <c r="B199" s="4">
        <v>1243</v>
      </c>
      <c r="D199" s="4">
        <v>1</v>
      </c>
      <c r="E199" s="4">
        <v>1243</v>
      </c>
      <c r="F199" s="4">
        <v>197</v>
      </c>
    </row>
    <row r="200" spans="1:6" x14ac:dyDescent="0.25">
      <c r="A200" s="4">
        <v>2</v>
      </c>
      <c r="B200" s="4">
        <v>69</v>
      </c>
      <c r="D200" s="4">
        <v>1</v>
      </c>
      <c r="E200" s="4">
        <v>69</v>
      </c>
      <c r="F200" s="4">
        <v>198</v>
      </c>
    </row>
    <row r="201" spans="1:6" x14ac:dyDescent="0.25">
      <c r="A201" s="4">
        <v>2</v>
      </c>
      <c r="B201" s="4">
        <v>345</v>
      </c>
      <c r="D201" s="4">
        <v>1</v>
      </c>
      <c r="E201" s="4">
        <v>345</v>
      </c>
      <c r="F201" s="4">
        <v>199</v>
      </c>
    </row>
    <row r="202" spans="1:6" x14ac:dyDescent="0.25">
      <c r="A202" s="4">
        <v>2</v>
      </c>
      <c r="B202" s="4">
        <v>1207</v>
      </c>
      <c r="D202" s="4">
        <v>1</v>
      </c>
      <c r="E202" s="4">
        <v>1207</v>
      </c>
      <c r="F202" s="4">
        <v>200</v>
      </c>
    </row>
    <row r="203" spans="1:6" x14ac:dyDescent="0.25">
      <c r="A203" s="4">
        <v>2</v>
      </c>
      <c r="B203" s="4">
        <v>1073</v>
      </c>
      <c r="D203" s="4">
        <v>1</v>
      </c>
      <c r="E203" s="4">
        <v>1073</v>
      </c>
      <c r="F203" s="4">
        <v>201</v>
      </c>
    </row>
    <row r="204" spans="1:6" x14ac:dyDescent="0.25">
      <c r="A204" s="4">
        <v>2</v>
      </c>
      <c r="B204" s="4">
        <v>170</v>
      </c>
      <c r="D204" s="4">
        <v>1</v>
      </c>
      <c r="E204" s="4">
        <v>170</v>
      </c>
      <c r="F204" s="4">
        <v>202</v>
      </c>
    </row>
    <row r="205" spans="1:6" x14ac:dyDescent="0.25">
      <c r="A205" s="4">
        <v>2</v>
      </c>
      <c r="B205" s="4">
        <v>550</v>
      </c>
      <c r="D205" s="4">
        <v>1</v>
      </c>
      <c r="E205" s="4">
        <v>550</v>
      </c>
      <c r="F205" s="4">
        <v>203</v>
      </c>
    </row>
    <row r="206" spans="1:6" x14ac:dyDescent="0.25">
      <c r="A206" s="4">
        <v>2</v>
      </c>
      <c r="B206" s="4">
        <v>1197</v>
      </c>
      <c r="D206" s="4">
        <v>1</v>
      </c>
      <c r="E206" s="4">
        <v>1197</v>
      </c>
      <c r="F206" s="4">
        <v>204</v>
      </c>
    </row>
    <row r="207" spans="1:6" x14ac:dyDescent="0.25">
      <c r="A207" s="4">
        <v>2</v>
      </c>
      <c r="B207" s="4">
        <v>1062</v>
      </c>
      <c r="D207" s="4">
        <v>1</v>
      </c>
      <c r="E207" s="4">
        <v>1062</v>
      </c>
      <c r="F207" s="4">
        <v>205</v>
      </c>
    </row>
    <row r="208" spans="1:6" x14ac:dyDescent="0.25">
      <c r="A208" s="4">
        <v>2</v>
      </c>
      <c r="B208" s="4">
        <v>192</v>
      </c>
      <c r="D208" s="4">
        <v>1</v>
      </c>
      <c r="E208" s="4">
        <v>192</v>
      </c>
      <c r="F208" s="4">
        <v>206</v>
      </c>
    </row>
    <row r="209" spans="1:6" x14ac:dyDescent="0.25">
      <c r="A209" s="4">
        <v>2</v>
      </c>
      <c r="B209" s="4">
        <v>1188</v>
      </c>
      <c r="D209" s="4">
        <v>1</v>
      </c>
      <c r="E209" s="4">
        <v>1188</v>
      </c>
      <c r="F209" s="4">
        <v>207</v>
      </c>
    </row>
    <row r="210" spans="1:6" x14ac:dyDescent="0.25">
      <c r="A210" s="4">
        <v>2</v>
      </c>
      <c r="B210" s="4">
        <v>552</v>
      </c>
      <c r="D210" s="4">
        <v>1</v>
      </c>
      <c r="E210" s="4">
        <v>552</v>
      </c>
      <c r="F210" s="4">
        <v>208</v>
      </c>
    </row>
    <row r="211" spans="1:6" x14ac:dyDescent="0.25">
      <c r="A211" s="4">
        <v>2</v>
      </c>
      <c r="B211" s="4">
        <v>599</v>
      </c>
      <c r="D211" s="4">
        <v>1</v>
      </c>
      <c r="E211" s="4">
        <v>599</v>
      </c>
      <c r="F211" s="4">
        <v>209</v>
      </c>
    </row>
    <row r="212" spans="1:6" x14ac:dyDescent="0.25">
      <c r="A212" s="4">
        <v>2</v>
      </c>
      <c r="B212" s="4">
        <v>197</v>
      </c>
      <c r="D212" s="4">
        <v>1</v>
      </c>
      <c r="E212" s="4">
        <v>197</v>
      </c>
      <c r="F212" s="4">
        <v>210</v>
      </c>
    </row>
    <row r="213" spans="1:6" x14ac:dyDescent="0.25">
      <c r="A213" s="4">
        <v>2</v>
      </c>
      <c r="B213" s="4">
        <v>339</v>
      </c>
      <c r="D213" s="4">
        <v>1</v>
      </c>
      <c r="E213" s="4">
        <v>339</v>
      </c>
      <c r="F213" s="4">
        <v>211</v>
      </c>
    </row>
    <row r="214" spans="1:6" x14ac:dyDescent="0.25">
      <c r="A214" s="4">
        <v>2</v>
      </c>
      <c r="B214" s="4">
        <v>1203</v>
      </c>
      <c r="D214" s="4">
        <v>1</v>
      </c>
      <c r="E214" s="4">
        <v>1203</v>
      </c>
      <c r="F214" s="4">
        <v>212</v>
      </c>
    </row>
    <row r="215" spans="1:6" x14ac:dyDescent="0.25">
      <c r="A215" s="4">
        <v>2</v>
      </c>
      <c r="B215" s="4">
        <v>1386</v>
      </c>
      <c r="D215" s="4">
        <v>1</v>
      </c>
      <c r="E215" s="4">
        <v>1386</v>
      </c>
      <c r="F215" s="4">
        <v>213</v>
      </c>
    </row>
    <row r="216" spans="1:6" x14ac:dyDescent="0.25">
      <c r="A216" s="4">
        <v>2</v>
      </c>
      <c r="B216" s="4">
        <v>305</v>
      </c>
      <c r="D216" s="4">
        <v>1</v>
      </c>
      <c r="E216" s="4">
        <v>305</v>
      </c>
      <c r="F216" s="4">
        <v>214</v>
      </c>
    </row>
    <row r="217" spans="1:6" x14ac:dyDescent="0.25">
      <c r="A217" s="4">
        <v>2</v>
      </c>
      <c r="B217" s="4">
        <v>436</v>
      </c>
      <c r="D217" s="4">
        <v>1</v>
      </c>
      <c r="E217" s="4">
        <v>436</v>
      </c>
      <c r="F217" s="4">
        <v>215</v>
      </c>
    </row>
    <row r="218" spans="1:6" x14ac:dyDescent="0.25">
      <c r="A218" s="4">
        <v>2</v>
      </c>
      <c r="B218" s="4">
        <v>493</v>
      </c>
      <c r="D218" s="4">
        <v>1</v>
      </c>
      <c r="E218" s="4">
        <v>493</v>
      </c>
      <c r="F218" s="4">
        <v>216</v>
      </c>
    </row>
    <row r="219" spans="1:6" x14ac:dyDescent="0.25">
      <c r="A219" s="4">
        <v>2</v>
      </c>
      <c r="B219" s="4">
        <v>793</v>
      </c>
      <c r="D219" s="4">
        <v>1</v>
      </c>
      <c r="E219" s="4">
        <v>793</v>
      </c>
      <c r="F219" s="4">
        <v>217</v>
      </c>
    </row>
    <row r="220" spans="1:6" x14ac:dyDescent="0.25">
      <c r="A220" s="4">
        <v>2</v>
      </c>
      <c r="B220" s="4">
        <v>789</v>
      </c>
      <c r="D220" s="4">
        <v>1</v>
      </c>
      <c r="E220" s="4">
        <v>789</v>
      </c>
      <c r="F220" s="4">
        <v>218</v>
      </c>
    </row>
    <row r="221" spans="1:6" x14ac:dyDescent="0.25">
      <c r="A221" s="4">
        <v>2</v>
      </c>
      <c r="B221" s="4">
        <v>1140</v>
      </c>
      <c r="D221" s="4">
        <v>1</v>
      </c>
      <c r="E221" s="4">
        <v>1140</v>
      </c>
      <c r="F221" s="4">
        <v>219</v>
      </c>
    </row>
    <row r="222" spans="1:6" x14ac:dyDescent="0.25">
      <c r="A222" s="4">
        <v>2</v>
      </c>
      <c r="B222" s="4">
        <v>256</v>
      </c>
      <c r="D222" s="4">
        <v>1</v>
      </c>
      <c r="E222" s="4">
        <v>256</v>
      </c>
      <c r="F222" s="4">
        <v>220</v>
      </c>
    </row>
    <row r="223" spans="1:6" x14ac:dyDescent="0.25">
      <c r="A223" s="4">
        <v>2</v>
      </c>
      <c r="B223" s="4">
        <v>94</v>
      </c>
      <c r="D223" s="4">
        <v>1</v>
      </c>
      <c r="E223" s="4">
        <v>94</v>
      </c>
      <c r="F223" s="4">
        <v>221</v>
      </c>
    </row>
    <row r="224" spans="1:6" x14ac:dyDescent="0.25">
      <c r="A224" s="4">
        <v>2</v>
      </c>
      <c r="B224" s="4">
        <v>335</v>
      </c>
      <c r="D224" s="4">
        <v>1</v>
      </c>
      <c r="E224" s="4">
        <v>335</v>
      </c>
      <c r="F224" s="4">
        <v>222</v>
      </c>
    </row>
    <row r="225" spans="1:6" x14ac:dyDescent="0.25">
      <c r="A225" s="4">
        <v>2</v>
      </c>
      <c r="B225" s="4">
        <v>1310</v>
      </c>
      <c r="D225" s="4">
        <v>1</v>
      </c>
      <c r="E225" s="4">
        <v>1310</v>
      </c>
      <c r="F225" s="4">
        <v>223</v>
      </c>
    </row>
    <row r="226" spans="1:6" x14ac:dyDescent="0.25">
      <c r="A226" s="4">
        <v>2</v>
      </c>
      <c r="B226" s="4">
        <v>975</v>
      </c>
      <c r="D226" s="4">
        <v>1</v>
      </c>
      <c r="E226" s="4">
        <v>975</v>
      </c>
      <c r="F226" s="4">
        <v>224</v>
      </c>
    </row>
    <row r="227" spans="1:6" x14ac:dyDescent="0.25">
      <c r="A227" s="4">
        <v>2</v>
      </c>
      <c r="B227" s="4">
        <v>815</v>
      </c>
      <c r="D227" s="4">
        <v>1</v>
      </c>
      <c r="E227" s="4">
        <v>815</v>
      </c>
      <c r="F227" s="4">
        <v>225</v>
      </c>
    </row>
    <row r="228" spans="1:6" x14ac:dyDescent="0.25">
      <c r="A228" s="4">
        <v>2</v>
      </c>
      <c r="B228" s="4">
        <v>809</v>
      </c>
      <c r="D228" s="4">
        <v>1</v>
      </c>
      <c r="E228" s="4">
        <v>809</v>
      </c>
      <c r="F228" s="4">
        <v>226</v>
      </c>
    </row>
    <row r="229" spans="1:6" x14ac:dyDescent="0.25">
      <c r="A229" s="35">
        <v>2</v>
      </c>
      <c r="B229" s="35">
        <v>1391</v>
      </c>
      <c r="C229" s="35"/>
      <c r="D229" s="35">
        <v>1</v>
      </c>
      <c r="E229" s="35">
        <v>1391</v>
      </c>
      <c r="F229" s="35">
        <v>227</v>
      </c>
    </row>
    <row r="230" spans="1:6" x14ac:dyDescent="0.25">
      <c r="A230" s="4">
        <v>2</v>
      </c>
      <c r="B230" s="4">
        <v>1191</v>
      </c>
      <c r="D230" s="4">
        <v>1</v>
      </c>
      <c r="E230" s="4">
        <v>1191</v>
      </c>
      <c r="F230" s="4">
        <v>228</v>
      </c>
    </row>
    <row r="231" spans="1:6" x14ac:dyDescent="0.25">
      <c r="A231" s="4">
        <v>2</v>
      </c>
      <c r="B231" s="4">
        <v>651</v>
      </c>
      <c r="D231" s="4">
        <v>1</v>
      </c>
      <c r="E231" s="4">
        <v>651</v>
      </c>
      <c r="F231" s="4">
        <v>229</v>
      </c>
    </row>
    <row r="232" spans="1:6" x14ac:dyDescent="0.25">
      <c r="A232" s="4">
        <v>2</v>
      </c>
      <c r="B232" s="4">
        <v>675</v>
      </c>
      <c r="D232" s="4">
        <v>1</v>
      </c>
      <c r="E232" s="4">
        <v>675</v>
      </c>
      <c r="F232" s="4">
        <v>230</v>
      </c>
    </row>
    <row r="233" spans="1:6" x14ac:dyDescent="0.25">
      <c r="A233" s="4">
        <v>2</v>
      </c>
      <c r="B233" s="4">
        <v>328</v>
      </c>
      <c r="D233" s="4">
        <v>1</v>
      </c>
      <c r="E233" s="4">
        <v>328</v>
      </c>
      <c r="F233" s="4">
        <v>231</v>
      </c>
    </row>
    <row r="234" spans="1:6" x14ac:dyDescent="0.25">
      <c r="A234" s="4">
        <v>2</v>
      </c>
      <c r="B234" s="4">
        <v>982</v>
      </c>
      <c r="D234" s="4">
        <v>1</v>
      </c>
      <c r="E234" s="4">
        <v>982</v>
      </c>
      <c r="F234" s="4">
        <v>232</v>
      </c>
    </row>
    <row r="235" spans="1:6" x14ac:dyDescent="0.25">
      <c r="A235" s="4">
        <v>2</v>
      </c>
      <c r="B235" s="4">
        <v>349</v>
      </c>
      <c r="D235" s="4">
        <v>1</v>
      </c>
      <c r="E235" s="4">
        <v>349</v>
      </c>
      <c r="F235" s="4">
        <v>233</v>
      </c>
    </row>
    <row r="236" spans="1:6" x14ac:dyDescent="0.25">
      <c r="A236" s="4">
        <v>2</v>
      </c>
      <c r="B236" s="4">
        <v>555</v>
      </c>
      <c r="D236" s="4">
        <v>1</v>
      </c>
      <c r="E236" s="4">
        <v>555</v>
      </c>
      <c r="F236" s="4">
        <v>234</v>
      </c>
    </row>
    <row r="237" spans="1:6" x14ac:dyDescent="0.25">
      <c r="A237" s="4">
        <v>2</v>
      </c>
      <c r="B237" s="4">
        <v>122</v>
      </c>
      <c r="D237" s="4">
        <v>1</v>
      </c>
      <c r="E237" s="4">
        <v>122</v>
      </c>
      <c r="F237" s="4">
        <v>235</v>
      </c>
    </row>
    <row r="238" spans="1:6" x14ac:dyDescent="0.25">
      <c r="A238" s="4">
        <v>2</v>
      </c>
      <c r="B238" s="4">
        <v>469</v>
      </c>
      <c r="D238" s="4">
        <v>1</v>
      </c>
      <c r="E238" s="4">
        <v>469</v>
      </c>
      <c r="F238" s="4">
        <v>236</v>
      </c>
    </row>
    <row r="239" spans="1:6" x14ac:dyDescent="0.25">
      <c r="A239" s="35">
        <v>2</v>
      </c>
      <c r="B239" s="35">
        <v>668</v>
      </c>
      <c r="C239" s="35"/>
      <c r="D239" s="35">
        <v>1</v>
      </c>
      <c r="E239" s="35">
        <v>668</v>
      </c>
      <c r="F239" s="35">
        <v>237</v>
      </c>
    </row>
    <row r="240" spans="1:6" x14ac:dyDescent="0.25">
      <c r="A240" s="4">
        <v>2</v>
      </c>
      <c r="B240" s="4">
        <v>358</v>
      </c>
      <c r="D240" s="4">
        <v>1</v>
      </c>
      <c r="E240" s="4">
        <v>358</v>
      </c>
      <c r="F240" s="4">
        <v>238</v>
      </c>
    </row>
    <row r="241" spans="1:6" x14ac:dyDescent="0.25">
      <c r="A241" s="4">
        <v>2</v>
      </c>
      <c r="B241" s="4">
        <v>537</v>
      </c>
      <c r="D241" s="4">
        <v>1</v>
      </c>
      <c r="E241" s="4">
        <v>537</v>
      </c>
      <c r="F241" s="4">
        <v>239</v>
      </c>
    </row>
    <row r="242" spans="1:6" x14ac:dyDescent="0.25">
      <c r="A242" s="4">
        <v>2</v>
      </c>
      <c r="B242" s="4">
        <v>1381</v>
      </c>
      <c r="D242" s="4">
        <v>1</v>
      </c>
      <c r="E242" s="4">
        <v>1381</v>
      </c>
      <c r="F242" s="4">
        <v>240</v>
      </c>
    </row>
    <row r="243" spans="1:6" x14ac:dyDescent="0.25">
      <c r="A243" s="4">
        <v>2</v>
      </c>
      <c r="B243" s="4">
        <v>370</v>
      </c>
      <c r="D243" s="4">
        <v>1</v>
      </c>
      <c r="E243" s="4">
        <v>370</v>
      </c>
      <c r="F243" s="4">
        <v>241</v>
      </c>
    </row>
    <row r="244" spans="1:6" x14ac:dyDescent="0.25">
      <c r="A244" s="4">
        <v>2</v>
      </c>
      <c r="B244" s="4">
        <v>759</v>
      </c>
      <c r="D244" s="4">
        <v>1</v>
      </c>
      <c r="E244" s="4">
        <v>759</v>
      </c>
      <c r="F244" s="4">
        <v>242</v>
      </c>
    </row>
    <row r="245" spans="1:6" x14ac:dyDescent="0.25">
      <c r="A245" s="4">
        <v>2</v>
      </c>
      <c r="B245" s="4">
        <v>1005</v>
      </c>
      <c r="D245" s="4">
        <v>1</v>
      </c>
      <c r="E245" s="4">
        <v>1005</v>
      </c>
      <c r="F245" s="4">
        <v>243</v>
      </c>
    </row>
    <row r="246" spans="1:6" x14ac:dyDescent="0.25">
      <c r="A246" s="4">
        <v>2</v>
      </c>
      <c r="B246" s="4">
        <v>861</v>
      </c>
      <c r="D246" s="4">
        <v>1</v>
      </c>
      <c r="E246" s="4">
        <v>861</v>
      </c>
      <c r="F246" s="4">
        <v>244</v>
      </c>
    </row>
    <row r="247" spans="1:6" x14ac:dyDescent="0.25">
      <c r="A247" s="4">
        <v>2</v>
      </c>
      <c r="B247" s="4">
        <v>1082</v>
      </c>
      <c r="D247" s="4">
        <v>1</v>
      </c>
      <c r="E247" s="4">
        <v>1082</v>
      </c>
      <c r="F247" s="4">
        <v>245</v>
      </c>
    </row>
    <row r="248" spans="1:6" x14ac:dyDescent="0.25">
      <c r="A248" s="4">
        <v>2</v>
      </c>
      <c r="B248" s="4">
        <v>923</v>
      </c>
      <c r="D248" s="4">
        <v>1</v>
      </c>
      <c r="E248" s="4">
        <v>923</v>
      </c>
      <c r="F248" s="4">
        <v>246</v>
      </c>
    </row>
    <row r="249" spans="1:6" x14ac:dyDescent="0.25">
      <c r="A249" s="4">
        <v>2</v>
      </c>
      <c r="B249" s="4">
        <v>483</v>
      </c>
      <c r="D249" s="4">
        <v>1</v>
      </c>
      <c r="E249" s="4">
        <v>483</v>
      </c>
      <c r="F249" s="4">
        <v>247</v>
      </c>
    </row>
    <row r="250" spans="1:6" x14ac:dyDescent="0.25">
      <c r="A250" s="4">
        <v>2</v>
      </c>
      <c r="B250" s="4">
        <v>1355</v>
      </c>
      <c r="D250" s="4">
        <v>1</v>
      </c>
      <c r="E250" s="4">
        <v>1355</v>
      </c>
      <c r="F250" s="4">
        <v>248</v>
      </c>
    </row>
    <row r="251" spans="1:6" x14ac:dyDescent="0.25">
      <c r="A251" s="4">
        <v>2</v>
      </c>
      <c r="B251" s="4">
        <v>224</v>
      </c>
      <c r="D251" s="4">
        <v>1</v>
      </c>
      <c r="E251" s="4">
        <v>224</v>
      </c>
      <c r="F251" s="4">
        <v>249</v>
      </c>
    </row>
    <row r="252" spans="1:6" x14ac:dyDescent="0.25">
      <c r="A252" s="4">
        <v>2</v>
      </c>
      <c r="B252" s="4">
        <v>79</v>
      </c>
      <c r="D252" s="4">
        <v>1</v>
      </c>
      <c r="E252" s="4">
        <v>79</v>
      </c>
      <c r="F252" s="4">
        <v>250</v>
      </c>
    </row>
    <row r="253" spans="1:6" x14ac:dyDescent="0.25">
      <c r="A253" s="4">
        <v>2</v>
      </c>
      <c r="B253" s="4">
        <v>447</v>
      </c>
      <c r="D253" s="4">
        <v>1</v>
      </c>
      <c r="E253" s="4">
        <v>447</v>
      </c>
      <c r="F253" s="4">
        <v>251</v>
      </c>
    </row>
    <row r="254" spans="1:6" x14ac:dyDescent="0.25">
      <c r="A254" s="4">
        <v>2</v>
      </c>
      <c r="B254" s="4">
        <v>371</v>
      </c>
      <c r="D254" s="4">
        <v>1</v>
      </c>
      <c r="E254" s="4">
        <v>371</v>
      </c>
      <c r="F254" s="4">
        <v>252</v>
      </c>
    </row>
    <row r="255" spans="1:6" x14ac:dyDescent="0.25">
      <c r="A255" s="4">
        <v>2</v>
      </c>
      <c r="B255" s="4">
        <v>306</v>
      </c>
      <c r="D255" s="4">
        <v>1</v>
      </c>
      <c r="E255" s="4">
        <v>306</v>
      </c>
      <c r="F255" s="4">
        <v>253</v>
      </c>
    </row>
    <row r="256" spans="1:6" x14ac:dyDescent="0.25">
      <c r="A256" s="4">
        <v>2</v>
      </c>
      <c r="B256" s="4">
        <v>963</v>
      </c>
      <c r="D256" s="4">
        <v>1</v>
      </c>
      <c r="E256" s="4">
        <v>963</v>
      </c>
      <c r="F256" s="4">
        <v>254</v>
      </c>
    </row>
    <row r="257" spans="1:6" x14ac:dyDescent="0.25">
      <c r="A257" s="4">
        <v>2</v>
      </c>
      <c r="B257" s="4">
        <v>575</v>
      </c>
      <c r="D257" s="4">
        <v>1</v>
      </c>
      <c r="E257" s="4">
        <v>575</v>
      </c>
      <c r="F257" s="4">
        <v>255</v>
      </c>
    </row>
    <row r="258" spans="1:6" x14ac:dyDescent="0.25">
      <c r="A258" s="4">
        <v>2</v>
      </c>
      <c r="B258" s="4">
        <v>802</v>
      </c>
      <c r="D258" s="4">
        <v>1</v>
      </c>
      <c r="E258" s="4">
        <v>802</v>
      </c>
      <c r="F258" s="4">
        <v>256</v>
      </c>
    </row>
    <row r="259" spans="1:6" x14ac:dyDescent="0.25">
      <c r="A259" s="4">
        <v>2</v>
      </c>
      <c r="B259" s="4">
        <v>1080</v>
      </c>
      <c r="D259" s="4">
        <v>1</v>
      </c>
      <c r="E259" s="4">
        <v>1080</v>
      </c>
      <c r="F259" s="4">
        <v>257</v>
      </c>
    </row>
    <row r="260" spans="1:6" x14ac:dyDescent="0.25">
      <c r="A260" s="4">
        <v>2</v>
      </c>
      <c r="B260" s="4">
        <v>994</v>
      </c>
      <c r="D260" s="4">
        <v>1</v>
      </c>
      <c r="E260" s="4">
        <v>994</v>
      </c>
      <c r="F260" s="4">
        <v>258</v>
      </c>
    </row>
    <row r="261" spans="1:6" x14ac:dyDescent="0.25">
      <c r="A261" s="4">
        <v>2</v>
      </c>
      <c r="B261" s="4">
        <v>27</v>
      </c>
      <c r="D261" s="4">
        <v>1</v>
      </c>
      <c r="E261" s="4">
        <v>27</v>
      </c>
      <c r="F261" s="4">
        <v>259</v>
      </c>
    </row>
    <row r="262" spans="1:6" x14ac:dyDescent="0.25">
      <c r="A262" s="4">
        <v>2</v>
      </c>
      <c r="B262" s="4">
        <v>387</v>
      </c>
      <c r="D262" s="4">
        <v>1</v>
      </c>
      <c r="E262" s="4">
        <v>387</v>
      </c>
      <c r="F262" s="4">
        <v>260</v>
      </c>
    </row>
    <row r="263" spans="1:6" x14ac:dyDescent="0.25">
      <c r="A263" s="4">
        <v>2</v>
      </c>
      <c r="B263" s="4">
        <v>401</v>
      </c>
      <c r="D263" s="4">
        <v>1</v>
      </c>
      <c r="E263" s="4">
        <v>401</v>
      </c>
      <c r="F263" s="4">
        <v>261</v>
      </c>
    </row>
    <row r="264" spans="1:6" x14ac:dyDescent="0.25">
      <c r="A264" s="4">
        <v>2</v>
      </c>
      <c r="B264" s="4">
        <v>394</v>
      </c>
      <c r="D264" s="4">
        <v>1</v>
      </c>
      <c r="E264" s="4">
        <v>394</v>
      </c>
      <c r="F264" s="4">
        <v>262</v>
      </c>
    </row>
    <row r="265" spans="1:6" x14ac:dyDescent="0.25">
      <c r="A265" s="4">
        <v>2</v>
      </c>
      <c r="B265" s="4">
        <v>1257</v>
      </c>
      <c r="D265" s="4">
        <v>1</v>
      </c>
      <c r="E265" s="4">
        <v>1257</v>
      </c>
      <c r="F265" s="4">
        <v>263</v>
      </c>
    </row>
    <row r="266" spans="1:6" x14ac:dyDescent="0.25">
      <c r="A266" s="4">
        <v>2</v>
      </c>
      <c r="B266" s="4">
        <v>569</v>
      </c>
      <c r="D266" s="4">
        <v>1</v>
      </c>
      <c r="E266" s="4">
        <v>569</v>
      </c>
      <c r="F266" s="4">
        <v>264</v>
      </c>
    </row>
    <row r="267" spans="1:6" x14ac:dyDescent="0.25">
      <c r="A267" s="4">
        <v>2</v>
      </c>
      <c r="B267" s="4">
        <v>978</v>
      </c>
      <c r="D267" s="4">
        <v>1</v>
      </c>
      <c r="E267" s="4">
        <v>978</v>
      </c>
      <c r="F267" s="4">
        <v>265</v>
      </c>
    </row>
    <row r="268" spans="1:6" x14ac:dyDescent="0.25">
      <c r="A268" s="4">
        <v>2</v>
      </c>
      <c r="B268" s="4">
        <v>585</v>
      </c>
      <c r="D268" s="4">
        <v>1</v>
      </c>
      <c r="E268" s="4">
        <v>585</v>
      </c>
      <c r="F268" s="4">
        <v>266</v>
      </c>
    </row>
    <row r="269" spans="1:6" x14ac:dyDescent="0.25">
      <c r="A269" s="4">
        <v>2</v>
      </c>
      <c r="B269" s="4">
        <v>265</v>
      </c>
      <c r="D269" s="4">
        <v>1</v>
      </c>
      <c r="E269" s="4">
        <v>265</v>
      </c>
      <c r="F269" s="4">
        <v>267</v>
      </c>
    </row>
    <row r="270" spans="1:6" x14ac:dyDescent="0.25">
      <c r="A270" s="4">
        <v>2</v>
      </c>
      <c r="B270" s="4">
        <v>144</v>
      </c>
      <c r="D270" s="4">
        <v>1</v>
      </c>
      <c r="E270" s="4">
        <v>144</v>
      </c>
      <c r="F270" s="4">
        <v>268</v>
      </c>
    </row>
    <row r="271" spans="1:6" x14ac:dyDescent="0.25">
      <c r="A271" s="4">
        <v>2</v>
      </c>
      <c r="B271" s="4">
        <v>263</v>
      </c>
      <c r="D271" s="4">
        <v>1</v>
      </c>
      <c r="E271" s="4">
        <v>263</v>
      </c>
      <c r="F271" s="4">
        <v>269</v>
      </c>
    </row>
    <row r="272" spans="1:6" x14ac:dyDescent="0.25">
      <c r="A272" s="4">
        <v>2</v>
      </c>
      <c r="B272" s="4">
        <v>1311</v>
      </c>
      <c r="D272" s="4">
        <v>1</v>
      </c>
      <c r="E272" s="4">
        <v>1311</v>
      </c>
      <c r="F272" s="4">
        <v>270</v>
      </c>
    </row>
    <row r="273" spans="1:6" x14ac:dyDescent="0.25">
      <c r="A273" s="4">
        <v>2</v>
      </c>
      <c r="B273" s="4">
        <v>1098</v>
      </c>
      <c r="D273" s="4">
        <v>1</v>
      </c>
      <c r="E273" s="4">
        <v>1098</v>
      </c>
      <c r="F273" s="4">
        <v>271</v>
      </c>
    </row>
    <row r="274" spans="1:6" x14ac:dyDescent="0.25">
      <c r="A274" s="4">
        <v>2</v>
      </c>
      <c r="B274" s="4">
        <v>1348</v>
      </c>
      <c r="D274" s="4">
        <v>1</v>
      </c>
      <c r="E274" s="4">
        <v>1348</v>
      </c>
      <c r="F274" s="4">
        <v>272</v>
      </c>
    </row>
    <row r="275" spans="1:6" x14ac:dyDescent="0.25">
      <c r="A275" s="4">
        <v>2</v>
      </c>
      <c r="B275" s="4">
        <v>992</v>
      </c>
      <c r="D275" s="4">
        <v>1</v>
      </c>
      <c r="E275" s="4">
        <v>992</v>
      </c>
      <c r="F275" s="4">
        <v>273</v>
      </c>
    </row>
    <row r="276" spans="1:6" x14ac:dyDescent="0.25">
      <c r="A276" s="4">
        <v>2</v>
      </c>
      <c r="B276" s="4">
        <v>865</v>
      </c>
      <c r="D276" s="4">
        <v>1</v>
      </c>
      <c r="E276" s="4">
        <v>865</v>
      </c>
      <c r="F276" s="4">
        <v>274</v>
      </c>
    </row>
    <row r="277" spans="1:6" x14ac:dyDescent="0.25">
      <c r="A277" s="4">
        <v>2</v>
      </c>
      <c r="B277" s="4">
        <v>544</v>
      </c>
      <c r="D277" s="4">
        <v>1</v>
      </c>
      <c r="E277" s="4">
        <v>544</v>
      </c>
      <c r="F277" s="4">
        <v>275</v>
      </c>
    </row>
    <row r="278" spans="1:6" x14ac:dyDescent="0.25">
      <c r="A278" s="4">
        <v>2</v>
      </c>
      <c r="B278" s="4">
        <v>132</v>
      </c>
      <c r="D278" s="4">
        <v>1</v>
      </c>
      <c r="E278" s="4">
        <v>132</v>
      </c>
      <c r="F278" s="4">
        <v>276</v>
      </c>
    </row>
    <row r="279" spans="1:6" x14ac:dyDescent="0.25">
      <c r="A279" s="4">
        <v>2</v>
      </c>
      <c r="B279" s="4">
        <v>1389</v>
      </c>
      <c r="D279" s="4">
        <v>1</v>
      </c>
      <c r="E279" s="4">
        <v>1389</v>
      </c>
      <c r="F279" s="4">
        <v>277</v>
      </c>
    </row>
    <row r="280" spans="1:6" x14ac:dyDescent="0.25">
      <c r="A280" s="4">
        <v>2</v>
      </c>
      <c r="B280" s="4">
        <v>13</v>
      </c>
      <c r="D280" s="4">
        <v>1</v>
      </c>
      <c r="E280" s="4">
        <v>13</v>
      </c>
      <c r="F280" s="4">
        <v>278</v>
      </c>
    </row>
    <row r="281" spans="1:6" x14ac:dyDescent="0.25">
      <c r="A281" s="4">
        <v>2</v>
      </c>
      <c r="B281" s="4">
        <v>414</v>
      </c>
      <c r="D281" s="4">
        <v>1</v>
      </c>
      <c r="E281" s="4">
        <v>414</v>
      </c>
      <c r="F281" s="4">
        <v>279</v>
      </c>
    </row>
    <row r="282" spans="1:6" x14ac:dyDescent="0.25">
      <c r="A282" s="4">
        <v>2</v>
      </c>
      <c r="B282" s="4">
        <v>570</v>
      </c>
      <c r="D282" s="4">
        <v>1</v>
      </c>
      <c r="E282" s="4">
        <v>570</v>
      </c>
      <c r="F282" s="4">
        <v>280</v>
      </c>
    </row>
    <row r="283" spans="1:6" x14ac:dyDescent="0.25">
      <c r="A283" s="4">
        <v>2</v>
      </c>
      <c r="B283" s="4">
        <v>24</v>
      </c>
      <c r="D283" s="4">
        <v>1</v>
      </c>
      <c r="E283" s="4">
        <v>24</v>
      </c>
      <c r="F283" s="4">
        <v>281</v>
      </c>
    </row>
    <row r="284" spans="1:6" x14ac:dyDescent="0.25">
      <c r="A284" s="4">
        <v>2</v>
      </c>
      <c r="B284" s="4">
        <v>646</v>
      </c>
      <c r="D284" s="4">
        <v>1</v>
      </c>
      <c r="E284" s="4">
        <v>646</v>
      </c>
      <c r="F284" s="4">
        <v>282</v>
      </c>
    </row>
    <row r="285" spans="1:6" x14ac:dyDescent="0.25">
      <c r="A285" s="4">
        <v>2</v>
      </c>
      <c r="B285" s="4">
        <v>1114</v>
      </c>
      <c r="D285" s="4">
        <v>1</v>
      </c>
      <c r="E285" s="4">
        <v>1114</v>
      </c>
      <c r="F285" s="4">
        <v>283</v>
      </c>
    </row>
    <row r="286" spans="1:6" x14ac:dyDescent="0.25">
      <c r="A286" s="4">
        <v>2</v>
      </c>
      <c r="B286" s="4">
        <v>1356</v>
      </c>
      <c r="D286" s="4">
        <v>1</v>
      </c>
      <c r="E286" s="4">
        <v>1356</v>
      </c>
      <c r="F286" s="4">
        <v>284</v>
      </c>
    </row>
    <row r="287" spans="1:6" x14ac:dyDescent="0.25">
      <c r="A287" s="4">
        <v>2</v>
      </c>
      <c r="B287" s="4">
        <v>77</v>
      </c>
      <c r="D287" s="4">
        <v>1</v>
      </c>
      <c r="E287" s="4">
        <v>77</v>
      </c>
      <c r="F287" s="4">
        <v>285</v>
      </c>
    </row>
    <row r="288" spans="1:6" x14ac:dyDescent="0.25">
      <c r="A288" s="4">
        <v>2</v>
      </c>
      <c r="B288" s="4">
        <v>1301</v>
      </c>
      <c r="D288" s="4">
        <v>1</v>
      </c>
      <c r="E288" s="4">
        <v>1301</v>
      </c>
      <c r="F288" s="4">
        <v>286</v>
      </c>
    </row>
    <row r="289" spans="1:6" x14ac:dyDescent="0.25">
      <c r="A289" s="4">
        <v>2</v>
      </c>
      <c r="B289" s="4">
        <v>1001</v>
      </c>
      <c r="D289" s="4">
        <v>1</v>
      </c>
      <c r="E289" s="4">
        <v>1001</v>
      </c>
      <c r="F289" s="4">
        <v>287</v>
      </c>
    </row>
    <row r="290" spans="1:6" x14ac:dyDescent="0.25">
      <c r="A290" s="4">
        <v>2</v>
      </c>
      <c r="B290" s="4">
        <v>325</v>
      </c>
      <c r="D290" s="4">
        <v>1</v>
      </c>
      <c r="E290" s="4">
        <v>325</v>
      </c>
      <c r="F290" s="4">
        <v>288</v>
      </c>
    </row>
    <row r="291" spans="1:6" x14ac:dyDescent="0.25">
      <c r="A291" s="4">
        <v>2</v>
      </c>
      <c r="B291" s="4">
        <v>497</v>
      </c>
      <c r="D291" s="4">
        <v>1</v>
      </c>
      <c r="E291" s="4">
        <v>497</v>
      </c>
      <c r="F291" s="4">
        <v>289</v>
      </c>
    </row>
    <row r="292" spans="1:6" x14ac:dyDescent="0.25">
      <c r="A292" s="4">
        <v>2</v>
      </c>
      <c r="B292" s="4">
        <v>423</v>
      </c>
      <c r="D292" s="4">
        <v>1</v>
      </c>
      <c r="E292" s="4">
        <v>423</v>
      </c>
      <c r="F292" s="4">
        <v>290</v>
      </c>
    </row>
    <row r="293" spans="1:6" x14ac:dyDescent="0.25">
      <c r="A293" s="4">
        <v>2</v>
      </c>
      <c r="B293" s="4">
        <v>128</v>
      </c>
      <c r="D293" s="4">
        <v>1</v>
      </c>
      <c r="E293" s="4">
        <v>128</v>
      </c>
      <c r="F293" s="4">
        <v>291</v>
      </c>
    </row>
    <row r="294" spans="1:6" x14ac:dyDescent="0.25">
      <c r="A294" s="4">
        <v>2</v>
      </c>
      <c r="B294" s="4">
        <v>1124</v>
      </c>
      <c r="D294" s="4">
        <v>1</v>
      </c>
      <c r="E294" s="4">
        <v>1124</v>
      </c>
      <c r="F294" s="4">
        <v>292</v>
      </c>
    </row>
    <row r="295" spans="1:6" x14ac:dyDescent="0.25">
      <c r="A295" s="4">
        <v>2</v>
      </c>
      <c r="B295" s="4">
        <v>901</v>
      </c>
      <c r="D295" s="4">
        <v>1</v>
      </c>
      <c r="E295" s="4">
        <v>901</v>
      </c>
      <c r="F295" s="4">
        <v>293</v>
      </c>
    </row>
    <row r="296" spans="1:6" x14ac:dyDescent="0.25">
      <c r="A296" s="4">
        <v>2</v>
      </c>
      <c r="B296" s="4">
        <v>403</v>
      </c>
      <c r="D296" s="4">
        <v>1</v>
      </c>
      <c r="E296" s="4">
        <v>403</v>
      </c>
      <c r="F296" s="4">
        <v>294</v>
      </c>
    </row>
    <row r="297" spans="1:6" x14ac:dyDescent="0.25">
      <c r="A297" s="4">
        <v>2</v>
      </c>
      <c r="B297" s="4">
        <v>993</v>
      </c>
      <c r="D297" s="4">
        <v>1</v>
      </c>
      <c r="E297" s="4">
        <v>993</v>
      </c>
      <c r="F297" s="4">
        <v>295</v>
      </c>
    </row>
    <row r="298" spans="1:6" x14ac:dyDescent="0.25">
      <c r="A298" s="4">
        <v>2</v>
      </c>
      <c r="B298" s="4">
        <v>439</v>
      </c>
      <c r="D298" s="4">
        <v>1</v>
      </c>
      <c r="E298" s="4">
        <v>439</v>
      </c>
      <c r="F298" s="4">
        <v>296</v>
      </c>
    </row>
    <row r="299" spans="1:6" x14ac:dyDescent="0.25">
      <c r="A299" s="4">
        <v>2</v>
      </c>
      <c r="B299" s="4">
        <v>342</v>
      </c>
      <c r="D299" s="4">
        <v>1</v>
      </c>
      <c r="E299" s="4">
        <v>342</v>
      </c>
      <c r="F299" s="4">
        <v>297</v>
      </c>
    </row>
    <row r="300" spans="1:6" x14ac:dyDescent="0.25">
      <c r="A300" s="4">
        <v>2</v>
      </c>
      <c r="B300" s="4">
        <v>1318</v>
      </c>
      <c r="D300" s="4">
        <v>1</v>
      </c>
      <c r="E300" s="4">
        <v>1318</v>
      </c>
      <c r="F300" s="4">
        <v>298</v>
      </c>
    </row>
    <row r="301" spans="1:6" x14ac:dyDescent="0.25">
      <c r="A301" s="4">
        <v>2</v>
      </c>
      <c r="B301" s="4">
        <v>1004</v>
      </c>
      <c r="D301" s="4">
        <v>1</v>
      </c>
      <c r="E301" s="4">
        <v>1004</v>
      </c>
      <c r="F301" s="4">
        <v>299</v>
      </c>
    </row>
    <row r="302" spans="1:6" x14ac:dyDescent="0.25">
      <c r="A302" s="4">
        <v>2</v>
      </c>
      <c r="B302" s="4">
        <v>713</v>
      </c>
      <c r="D302" s="4">
        <v>1</v>
      </c>
      <c r="E302" s="4">
        <v>713</v>
      </c>
      <c r="F302" s="4">
        <v>300</v>
      </c>
    </row>
    <row r="303" spans="1:6" x14ac:dyDescent="0.25">
      <c r="A303" s="4">
        <v>2</v>
      </c>
      <c r="B303" s="4">
        <v>542</v>
      </c>
      <c r="D303" s="4">
        <v>1</v>
      </c>
      <c r="E303" s="4">
        <v>542</v>
      </c>
      <c r="F303" s="4">
        <v>301</v>
      </c>
    </row>
    <row r="304" spans="1:6" x14ac:dyDescent="0.25">
      <c r="A304" s="4">
        <v>2</v>
      </c>
      <c r="B304" s="4">
        <v>432</v>
      </c>
      <c r="D304" s="4">
        <v>1</v>
      </c>
      <c r="E304" s="4">
        <v>432</v>
      </c>
      <c r="F304" s="4">
        <v>302</v>
      </c>
    </row>
    <row r="305" spans="1:6" x14ac:dyDescent="0.25">
      <c r="A305" s="4">
        <v>2</v>
      </c>
      <c r="B305" s="4">
        <v>565</v>
      </c>
      <c r="D305" s="4">
        <v>1</v>
      </c>
      <c r="E305" s="4">
        <v>565</v>
      </c>
      <c r="F305" s="4">
        <v>303</v>
      </c>
    </row>
    <row r="306" spans="1:6" x14ac:dyDescent="0.25">
      <c r="A306" s="4">
        <v>2</v>
      </c>
      <c r="B306" s="4">
        <v>1241</v>
      </c>
      <c r="D306" s="4">
        <v>1</v>
      </c>
      <c r="E306" s="4">
        <v>1241</v>
      </c>
      <c r="F306" s="4">
        <v>304</v>
      </c>
    </row>
    <row r="307" spans="1:6" x14ac:dyDescent="0.25">
      <c r="A307" s="4">
        <v>2</v>
      </c>
      <c r="B307" s="4">
        <v>947</v>
      </c>
      <c r="D307" s="4">
        <v>1</v>
      </c>
      <c r="E307" s="4">
        <v>947</v>
      </c>
      <c r="F307" s="4">
        <v>305</v>
      </c>
    </row>
    <row r="308" spans="1:6" x14ac:dyDescent="0.25">
      <c r="A308" s="4">
        <v>2</v>
      </c>
      <c r="B308" s="4">
        <v>1147</v>
      </c>
      <c r="D308" s="4">
        <v>1</v>
      </c>
      <c r="E308" s="4">
        <v>1147</v>
      </c>
      <c r="F308" s="4">
        <v>306</v>
      </c>
    </row>
    <row r="309" spans="1:6" x14ac:dyDescent="0.25">
      <c r="A309" s="4">
        <v>2</v>
      </c>
      <c r="B309" s="4">
        <v>186</v>
      </c>
      <c r="D309" s="4">
        <v>1</v>
      </c>
      <c r="E309" s="4">
        <v>186</v>
      </c>
      <c r="F309" s="4">
        <v>307</v>
      </c>
    </row>
    <row r="310" spans="1:6" x14ac:dyDescent="0.25">
      <c r="A310" s="4">
        <v>2</v>
      </c>
      <c r="B310" s="4">
        <v>233</v>
      </c>
      <c r="D310" s="4">
        <v>1</v>
      </c>
      <c r="E310" s="4">
        <v>233</v>
      </c>
      <c r="F310" s="4">
        <v>308</v>
      </c>
    </row>
    <row r="311" spans="1:6" x14ac:dyDescent="0.25">
      <c r="A311" s="4">
        <v>2</v>
      </c>
      <c r="B311" s="4">
        <v>1065</v>
      </c>
      <c r="D311" s="4">
        <v>1</v>
      </c>
      <c r="E311" s="4">
        <v>1065</v>
      </c>
      <c r="F311" s="4">
        <v>309</v>
      </c>
    </row>
    <row r="312" spans="1:6" x14ac:dyDescent="0.25">
      <c r="A312" s="4">
        <v>2</v>
      </c>
      <c r="B312" s="4">
        <v>1253</v>
      </c>
      <c r="D312" s="4">
        <v>1</v>
      </c>
      <c r="E312" s="4">
        <v>1253</v>
      </c>
      <c r="F312" s="4">
        <v>310</v>
      </c>
    </row>
    <row r="313" spans="1:6" x14ac:dyDescent="0.25">
      <c r="A313" s="4">
        <v>2</v>
      </c>
      <c r="B313" s="4">
        <v>1390</v>
      </c>
      <c r="D313" s="4">
        <v>1</v>
      </c>
      <c r="E313" s="4">
        <v>1390</v>
      </c>
      <c r="F313" s="4">
        <v>311</v>
      </c>
    </row>
    <row r="314" spans="1:6" x14ac:dyDescent="0.25">
      <c r="A314" s="4">
        <v>2</v>
      </c>
      <c r="B314" s="4">
        <v>525</v>
      </c>
      <c r="D314" s="4">
        <v>1</v>
      </c>
      <c r="E314" s="4">
        <v>525</v>
      </c>
      <c r="F314" s="4">
        <v>312</v>
      </c>
    </row>
    <row r="315" spans="1:6" x14ac:dyDescent="0.25">
      <c r="A315" s="4">
        <v>2</v>
      </c>
      <c r="B315" s="4">
        <v>1231</v>
      </c>
      <c r="D315" s="4">
        <v>1</v>
      </c>
      <c r="E315" s="4">
        <v>1231</v>
      </c>
      <c r="F315" s="4">
        <v>313</v>
      </c>
    </row>
    <row r="316" spans="1:6" x14ac:dyDescent="0.25">
      <c r="A316" s="4">
        <v>2</v>
      </c>
      <c r="B316" s="4">
        <v>266</v>
      </c>
      <c r="D316" s="4">
        <v>1</v>
      </c>
      <c r="E316" s="4">
        <v>266</v>
      </c>
      <c r="F316" s="4">
        <v>314</v>
      </c>
    </row>
    <row r="317" spans="1:6" x14ac:dyDescent="0.25">
      <c r="A317" s="4">
        <v>2</v>
      </c>
      <c r="B317" s="4">
        <v>1305</v>
      </c>
      <c r="D317" s="4">
        <v>1</v>
      </c>
      <c r="E317" s="4">
        <v>1305</v>
      </c>
      <c r="F317" s="4">
        <v>315</v>
      </c>
    </row>
    <row r="318" spans="1:6" x14ac:dyDescent="0.25">
      <c r="A318" s="4">
        <v>2</v>
      </c>
      <c r="B318" s="4">
        <v>1276</v>
      </c>
      <c r="D318" s="4">
        <v>1</v>
      </c>
      <c r="E318" s="4">
        <v>1276</v>
      </c>
      <c r="F318" s="4">
        <v>316</v>
      </c>
    </row>
    <row r="319" spans="1:6" x14ac:dyDescent="0.25">
      <c r="A319" s="4">
        <v>2</v>
      </c>
      <c r="B319" s="4">
        <v>252</v>
      </c>
      <c r="D319" s="4">
        <v>1</v>
      </c>
      <c r="E319" s="4">
        <v>252</v>
      </c>
      <c r="F319" s="4">
        <v>317</v>
      </c>
    </row>
    <row r="320" spans="1:6" x14ac:dyDescent="0.25">
      <c r="A320" s="4">
        <v>2</v>
      </c>
      <c r="B320" s="4">
        <v>1286</v>
      </c>
      <c r="D320" s="4">
        <v>1</v>
      </c>
      <c r="E320" s="4">
        <v>1286</v>
      </c>
      <c r="F320" s="4">
        <v>318</v>
      </c>
    </row>
    <row r="321" spans="1:6" x14ac:dyDescent="0.25">
      <c r="A321" s="4">
        <v>2</v>
      </c>
      <c r="B321" s="4">
        <v>1193</v>
      </c>
      <c r="D321" s="4">
        <v>1</v>
      </c>
      <c r="E321" s="4">
        <v>1193</v>
      </c>
      <c r="F321" s="4">
        <v>319</v>
      </c>
    </row>
    <row r="322" spans="1:6" x14ac:dyDescent="0.25">
      <c r="A322" s="4">
        <v>2</v>
      </c>
      <c r="B322" s="4">
        <v>29</v>
      </c>
      <c r="D322" s="4">
        <v>1</v>
      </c>
      <c r="E322" s="4">
        <v>29</v>
      </c>
      <c r="F322" s="4">
        <v>320</v>
      </c>
    </row>
    <row r="323" spans="1:6" x14ac:dyDescent="0.25">
      <c r="A323" s="4">
        <v>2</v>
      </c>
      <c r="B323" s="4">
        <v>1097</v>
      </c>
      <c r="D323" s="4">
        <v>1</v>
      </c>
      <c r="E323" s="4">
        <v>1097</v>
      </c>
      <c r="F323" s="4">
        <v>321</v>
      </c>
    </row>
    <row r="324" spans="1:6" x14ac:dyDescent="0.25">
      <c r="A324" s="4">
        <v>2</v>
      </c>
      <c r="B324" s="4">
        <v>274</v>
      </c>
      <c r="D324" s="4">
        <v>1</v>
      </c>
      <c r="E324" s="4">
        <v>274</v>
      </c>
      <c r="F324" s="4">
        <v>322</v>
      </c>
    </row>
    <row r="325" spans="1:6" x14ac:dyDescent="0.25">
      <c r="A325" s="4">
        <v>2</v>
      </c>
      <c r="B325" s="4">
        <v>1255</v>
      </c>
      <c r="D325" s="4">
        <v>1</v>
      </c>
      <c r="E325" s="4">
        <v>1255</v>
      </c>
      <c r="F325" s="4">
        <v>323</v>
      </c>
    </row>
    <row r="326" spans="1:6" x14ac:dyDescent="0.25">
      <c r="A326" s="4">
        <v>2</v>
      </c>
      <c r="B326" s="4">
        <v>1238</v>
      </c>
      <c r="D326" s="4">
        <v>1</v>
      </c>
      <c r="E326" s="4">
        <v>1238</v>
      </c>
      <c r="F326" s="4">
        <v>324</v>
      </c>
    </row>
    <row r="327" spans="1:6" x14ac:dyDescent="0.25">
      <c r="A327" s="4">
        <v>2</v>
      </c>
      <c r="B327" s="4">
        <v>980</v>
      </c>
      <c r="D327" s="4">
        <v>1</v>
      </c>
      <c r="E327" s="4">
        <v>980</v>
      </c>
      <c r="F327" s="4">
        <v>325</v>
      </c>
    </row>
    <row r="328" spans="1:6" x14ac:dyDescent="0.25">
      <c r="A328" s="4">
        <v>2</v>
      </c>
      <c r="B328" s="4">
        <v>547</v>
      </c>
      <c r="D328" s="4">
        <v>1</v>
      </c>
      <c r="E328" s="4">
        <v>547</v>
      </c>
      <c r="F328" s="4">
        <v>326</v>
      </c>
    </row>
    <row r="329" spans="1:6" x14ac:dyDescent="0.25">
      <c r="A329" s="4">
        <v>2</v>
      </c>
      <c r="B329" s="4">
        <v>1367</v>
      </c>
      <c r="D329" s="4">
        <v>1</v>
      </c>
      <c r="E329" s="4">
        <v>1367</v>
      </c>
      <c r="F329" s="4">
        <v>327</v>
      </c>
    </row>
    <row r="330" spans="1:6" x14ac:dyDescent="0.25">
      <c r="A330" s="4">
        <v>2</v>
      </c>
      <c r="B330" s="4">
        <v>360</v>
      </c>
      <c r="D330" s="4">
        <v>1</v>
      </c>
      <c r="E330" s="4">
        <v>360</v>
      </c>
      <c r="F330" s="4">
        <v>328</v>
      </c>
    </row>
    <row r="331" spans="1:6" x14ac:dyDescent="0.25">
      <c r="A331" s="4">
        <v>2</v>
      </c>
      <c r="B331" s="4">
        <v>384</v>
      </c>
      <c r="D331" s="4">
        <v>1</v>
      </c>
      <c r="E331" s="4">
        <v>384</v>
      </c>
      <c r="F331" s="4">
        <v>329</v>
      </c>
    </row>
    <row r="332" spans="1:6" x14ac:dyDescent="0.25">
      <c r="A332" s="4">
        <v>2</v>
      </c>
      <c r="B332" s="4">
        <v>998</v>
      </c>
      <c r="D332" s="4">
        <v>1</v>
      </c>
      <c r="E332" s="4">
        <v>998</v>
      </c>
      <c r="F332" s="4">
        <v>330</v>
      </c>
    </row>
    <row r="333" spans="1:6" x14ac:dyDescent="0.25">
      <c r="A333" s="4">
        <v>2</v>
      </c>
      <c r="B333" s="4">
        <v>50</v>
      </c>
      <c r="D333" s="4">
        <v>1</v>
      </c>
      <c r="E333" s="4">
        <v>50</v>
      </c>
      <c r="F333" s="4">
        <v>331</v>
      </c>
    </row>
    <row r="334" spans="1:6" x14ac:dyDescent="0.25">
      <c r="A334" s="4">
        <v>2</v>
      </c>
      <c r="B334" s="4">
        <v>1211</v>
      </c>
      <c r="D334" s="4">
        <v>1</v>
      </c>
      <c r="E334" s="4">
        <v>1211</v>
      </c>
      <c r="F334" s="4">
        <v>332</v>
      </c>
    </row>
    <row r="335" spans="1:6" x14ac:dyDescent="0.25">
      <c r="A335" s="4">
        <v>2</v>
      </c>
      <c r="B335" s="4">
        <v>1277</v>
      </c>
      <c r="D335" s="4">
        <v>1</v>
      </c>
      <c r="E335" s="4">
        <v>1277</v>
      </c>
      <c r="F335" s="4">
        <v>333</v>
      </c>
    </row>
    <row r="336" spans="1:6" x14ac:dyDescent="0.25">
      <c r="A336" s="4">
        <v>2</v>
      </c>
      <c r="B336" s="4">
        <v>229</v>
      </c>
      <c r="D336" s="4">
        <v>1</v>
      </c>
      <c r="E336" s="4">
        <v>229</v>
      </c>
      <c r="F336" s="4">
        <v>334</v>
      </c>
    </row>
    <row r="337" spans="1:6" x14ac:dyDescent="0.25">
      <c r="A337" s="4">
        <v>2</v>
      </c>
      <c r="B337" s="4">
        <v>576</v>
      </c>
      <c r="D337" s="4">
        <v>1</v>
      </c>
      <c r="E337" s="4">
        <v>576</v>
      </c>
      <c r="F337" s="4">
        <v>335</v>
      </c>
    </row>
    <row r="338" spans="1:6" x14ac:dyDescent="0.25">
      <c r="A338" s="4">
        <v>2</v>
      </c>
      <c r="B338" s="4">
        <v>549</v>
      </c>
      <c r="D338" s="4">
        <v>1</v>
      </c>
      <c r="E338" s="4">
        <v>549</v>
      </c>
      <c r="F338" s="4">
        <v>336</v>
      </c>
    </row>
    <row r="339" spans="1:6" x14ac:dyDescent="0.25">
      <c r="A339" s="4">
        <v>2</v>
      </c>
      <c r="B339" s="4">
        <v>798</v>
      </c>
      <c r="D339" s="4">
        <v>1</v>
      </c>
      <c r="E339" s="4">
        <v>798</v>
      </c>
      <c r="F339" s="4">
        <v>337</v>
      </c>
    </row>
    <row r="340" spans="1:6" x14ac:dyDescent="0.25">
      <c r="A340" s="4">
        <v>2</v>
      </c>
      <c r="B340" s="4">
        <v>1252</v>
      </c>
      <c r="D340" s="4">
        <v>1</v>
      </c>
      <c r="E340" s="4">
        <v>1252</v>
      </c>
      <c r="F340" s="4">
        <v>338</v>
      </c>
    </row>
    <row r="341" spans="1:6" x14ac:dyDescent="0.25">
      <c r="A341" s="4">
        <v>2</v>
      </c>
      <c r="B341" s="4">
        <v>1297</v>
      </c>
      <c r="D341" s="4">
        <v>1</v>
      </c>
      <c r="E341" s="4">
        <v>1297</v>
      </c>
      <c r="F341" s="4">
        <v>339</v>
      </c>
    </row>
    <row r="342" spans="1:6" x14ac:dyDescent="0.25">
      <c r="A342" s="4">
        <v>2</v>
      </c>
      <c r="B342" s="4">
        <v>26</v>
      </c>
      <c r="D342" s="4">
        <v>1</v>
      </c>
      <c r="E342" s="4">
        <v>26</v>
      </c>
      <c r="F342" s="4">
        <v>340</v>
      </c>
    </row>
    <row r="343" spans="1:6" x14ac:dyDescent="0.25">
      <c r="A343" s="4">
        <v>2</v>
      </c>
      <c r="B343" s="4">
        <v>966</v>
      </c>
      <c r="D343" s="4">
        <v>1</v>
      </c>
      <c r="E343" s="4">
        <v>966</v>
      </c>
      <c r="F343" s="4">
        <v>341</v>
      </c>
    </row>
    <row r="344" spans="1:6" x14ac:dyDescent="0.25">
      <c r="A344" s="4">
        <v>2</v>
      </c>
      <c r="B344" s="4">
        <v>568</v>
      </c>
      <c r="D344" s="4">
        <v>1</v>
      </c>
      <c r="E344" s="4">
        <v>568</v>
      </c>
      <c r="F344" s="4">
        <v>342</v>
      </c>
    </row>
    <row r="345" spans="1:6" x14ac:dyDescent="0.25">
      <c r="A345" s="4">
        <v>2</v>
      </c>
      <c r="B345" s="4">
        <v>1158</v>
      </c>
      <c r="D345" s="4">
        <v>1</v>
      </c>
      <c r="E345" s="4">
        <v>1158</v>
      </c>
      <c r="F345" s="4">
        <v>343</v>
      </c>
    </row>
    <row r="346" spans="1:6" x14ac:dyDescent="0.25">
      <c r="A346" s="4">
        <v>2</v>
      </c>
      <c r="B346" s="4">
        <v>1352</v>
      </c>
      <c r="D346" s="4">
        <v>1</v>
      </c>
      <c r="E346" s="4">
        <v>1352</v>
      </c>
      <c r="F346" s="4">
        <v>344</v>
      </c>
    </row>
    <row r="347" spans="1:6" x14ac:dyDescent="0.25">
      <c r="A347" s="4">
        <v>2</v>
      </c>
      <c r="B347" s="4">
        <v>97</v>
      </c>
      <c r="D347" s="4">
        <v>1</v>
      </c>
      <c r="E347" s="4">
        <v>97</v>
      </c>
      <c r="F347" s="4">
        <v>345</v>
      </c>
    </row>
    <row r="348" spans="1:6" x14ac:dyDescent="0.25">
      <c r="A348" s="4">
        <v>2</v>
      </c>
      <c r="B348" s="4">
        <v>473</v>
      </c>
      <c r="D348" s="4">
        <v>1</v>
      </c>
      <c r="E348" s="4">
        <v>473</v>
      </c>
      <c r="F348" s="4">
        <v>346</v>
      </c>
    </row>
    <row r="349" spans="1:6" x14ac:dyDescent="0.25">
      <c r="A349" s="4">
        <v>2</v>
      </c>
      <c r="B349" s="4">
        <v>272</v>
      </c>
      <c r="D349" s="4">
        <v>1</v>
      </c>
      <c r="E349" s="4">
        <v>272</v>
      </c>
      <c r="F349" s="4">
        <v>347</v>
      </c>
    </row>
    <row r="350" spans="1:6" x14ac:dyDescent="0.25">
      <c r="A350" s="4">
        <v>2</v>
      </c>
      <c r="B350" s="4">
        <v>402</v>
      </c>
      <c r="D350" s="4">
        <v>1</v>
      </c>
      <c r="E350" s="4">
        <v>402</v>
      </c>
      <c r="F350" s="4">
        <v>348</v>
      </c>
    </row>
    <row r="351" spans="1:6" x14ac:dyDescent="0.25">
      <c r="A351" s="4">
        <v>2</v>
      </c>
      <c r="B351" s="4">
        <v>557</v>
      </c>
      <c r="D351" s="4">
        <v>1</v>
      </c>
      <c r="E351" s="4">
        <v>557</v>
      </c>
      <c r="F351" s="4">
        <v>349</v>
      </c>
    </row>
    <row r="352" spans="1:6" x14ac:dyDescent="0.25">
      <c r="A352" s="4">
        <v>2</v>
      </c>
      <c r="B352" s="4">
        <v>1074</v>
      </c>
      <c r="D352" s="4">
        <v>1</v>
      </c>
      <c r="E352" s="4">
        <v>1074</v>
      </c>
      <c r="F352" s="4">
        <v>350</v>
      </c>
    </row>
    <row r="353" spans="1:6" x14ac:dyDescent="0.25">
      <c r="A353" s="4">
        <v>2</v>
      </c>
      <c r="B353" s="4">
        <v>61</v>
      </c>
      <c r="D353" s="4">
        <v>1</v>
      </c>
      <c r="E353" s="4">
        <v>61</v>
      </c>
      <c r="F353" s="4">
        <v>351</v>
      </c>
    </row>
    <row r="354" spans="1:6" x14ac:dyDescent="0.25">
      <c r="A354" s="4">
        <v>2</v>
      </c>
      <c r="B354" s="4">
        <v>106</v>
      </c>
      <c r="D354" s="4">
        <v>1</v>
      </c>
      <c r="E354" s="4">
        <v>106</v>
      </c>
      <c r="F354" s="4">
        <v>352</v>
      </c>
    </row>
    <row r="355" spans="1:6" x14ac:dyDescent="0.25">
      <c r="A355" s="4">
        <v>2</v>
      </c>
      <c r="B355" s="4">
        <v>1268</v>
      </c>
      <c r="D355" s="4">
        <v>1</v>
      </c>
      <c r="E355" s="4">
        <v>1268</v>
      </c>
      <c r="F355" s="4">
        <v>353</v>
      </c>
    </row>
    <row r="356" spans="1:6" x14ac:dyDescent="0.25">
      <c r="A356" s="4">
        <v>2</v>
      </c>
      <c r="B356" s="4">
        <v>278</v>
      </c>
      <c r="D356" s="4">
        <v>1</v>
      </c>
      <c r="E356" s="4">
        <v>278</v>
      </c>
      <c r="F356" s="4">
        <v>354</v>
      </c>
    </row>
    <row r="357" spans="1:6" x14ac:dyDescent="0.25">
      <c r="A357" s="4">
        <v>2</v>
      </c>
      <c r="B357" s="4">
        <v>797</v>
      </c>
      <c r="D357" s="4">
        <v>1</v>
      </c>
      <c r="E357" s="4">
        <v>797</v>
      </c>
      <c r="F357" s="4">
        <v>355</v>
      </c>
    </row>
    <row r="358" spans="1:6" x14ac:dyDescent="0.25">
      <c r="A358" s="4">
        <v>2</v>
      </c>
      <c r="B358" s="4">
        <v>656</v>
      </c>
      <c r="D358" s="4">
        <v>1</v>
      </c>
      <c r="E358" s="4">
        <v>656</v>
      </c>
      <c r="F358" s="4">
        <v>356</v>
      </c>
    </row>
    <row r="359" spans="1:6" x14ac:dyDescent="0.25">
      <c r="A359" s="4">
        <v>2</v>
      </c>
      <c r="B359" s="4">
        <v>707</v>
      </c>
      <c r="D359" s="4">
        <v>1</v>
      </c>
      <c r="E359" s="4">
        <v>707</v>
      </c>
      <c r="F359" s="4">
        <v>357</v>
      </c>
    </row>
    <row r="360" spans="1:6" x14ac:dyDescent="0.25">
      <c r="A360" s="4">
        <v>2</v>
      </c>
      <c r="B360" s="4">
        <v>124</v>
      </c>
      <c r="D360" s="4">
        <v>1</v>
      </c>
      <c r="E360" s="4">
        <v>124</v>
      </c>
      <c r="F360" s="4">
        <v>358</v>
      </c>
    </row>
    <row r="361" spans="1:6" x14ac:dyDescent="0.25">
      <c r="A361" s="4">
        <v>2</v>
      </c>
      <c r="B361" s="4">
        <v>1228</v>
      </c>
      <c r="D361" s="4">
        <v>1</v>
      </c>
      <c r="E361" s="4">
        <v>1228</v>
      </c>
      <c r="F361" s="4">
        <v>359</v>
      </c>
    </row>
    <row r="362" spans="1:6" x14ac:dyDescent="0.25">
      <c r="A362" s="4">
        <v>2</v>
      </c>
      <c r="B362" s="4">
        <v>85</v>
      </c>
      <c r="D362" s="4">
        <v>1</v>
      </c>
      <c r="E362" s="4">
        <v>85</v>
      </c>
      <c r="F362" s="4">
        <v>360</v>
      </c>
    </row>
    <row r="363" spans="1:6" x14ac:dyDescent="0.25">
      <c r="A363" s="4">
        <v>2</v>
      </c>
      <c r="B363" s="4">
        <v>925</v>
      </c>
      <c r="D363" s="4">
        <v>1</v>
      </c>
      <c r="E363" s="4">
        <v>925</v>
      </c>
      <c r="F363" s="4">
        <v>361</v>
      </c>
    </row>
    <row r="364" spans="1:6" x14ac:dyDescent="0.25">
      <c r="A364" s="4">
        <v>2</v>
      </c>
      <c r="B364" s="4">
        <v>1075</v>
      </c>
      <c r="D364" s="4">
        <v>1</v>
      </c>
      <c r="E364" s="4">
        <v>1075</v>
      </c>
      <c r="F364" s="4">
        <v>362</v>
      </c>
    </row>
    <row r="365" spans="1:6" x14ac:dyDescent="0.25">
      <c r="A365" s="4">
        <v>2</v>
      </c>
      <c r="B365" s="4">
        <v>322</v>
      </c>
      <c r="D365" s="4">
        <v>1</v>
      </c>
      <c r="E365" s="4">
        <v>322</v>
      </c>
      <c r="F365" s="4">
        <v>363</v>
      </c>
    </row>
    <row r="366" spans="1:6" x14ac:dyDescent="0.25">
      <c r="A366" s="4">
        <v>2</v>
      </c>
      <c r="B366" s="4">
        <v>338</v>
      </c>
      <c r="D366" s="4">
        <v>1</v>
      </c>
      <c r="E366" s="4">
        <v>338</v>
      </c>
      <c r="F366" s="4">
        <v>364</v>
      </c>
    </row>
    <row r="367" spans="1:6" x14ac:dyDescent="0.25">
      <c r="A367" s="4">
        <v>2</v>
      </c>
      <c r="B367" s="4">
        <v>801</v>
      </c>
      <c r="D367" s="4">
        <v>1</v>
      </c>
      <c r="E367" s="4">
        <v>801</v>
      </c>
      <c r="F367" s="4">
        <v>365</v>
      </c>
    </row>
    <row r="368" spans="1:6" x14ac:dyDescent="0.25">
      <c r="A368" s="4">
        <v>2</v>
      </c>
      <c r="B368" s="4">
        <v>1279</v>
      </c>
      <c r="D368" s="4">
        <v>1</v>
      </c>
      <c r="E368" s="4">
        <v>1279</v>
      </c>
      <c r="F368" s="4">
        <v>366</v>
      </c>
    </row>
    <row r="369" spans="1:6" x14ac:dyDescent="0.25">
      <c r="A369" s="4">
        <v>2</v>
      </c>
      <c r="B369" s="4">
        <v>291</v>
      </c>
      <c r="D369" s="4">
        <v>1</v>
      </c>
      <c r="E369" s="4">
        <v>291</v>
      </c>
      <c r="F369" s="4">
        <v>367</v>
      </c>
    </row>
    <row r="370" spans="1:6" x14ac:dyDescent="0.25">
      <c r="A370" s="4">
        <v>2</v>
      </c>
      <c r="B370" s="4">
        <v>344</v>
      </c>
      <c r="D370" s="4">
        <v>1</v>
      </c>
      <c r="E370" s="4">
        <v>344</v>
      </c>
      <c r="F370" s="4">
        <v>368</v>
      </c>
    </row>
    <row r="371" spans="1:6" x14ac:dyDescent="0.25">
      <c r="A371" s="4">
        <v>2</v>
      </c>
      <c r="B371" s="4">
        <v>1229</v>
      </c>
      <c r="D371" s="4">
        <v>1</v>
      </c>
      <c r="E371" s="4">
        <v>1229</v>
      </c>
      <c r="F371" s="4">
        <v>369</v>
      </c>
    </row>
    <row r="372" spans="1:6" x14ac:dyDescent="0.25">
      <c r="A372" s="4">
        <v>2</v>
      </c>
      <c r="B372" s="4">
        <v>517</v>
      </c>
      <c r="D372" s="4">
        <v>1</v>
      </c>
      <c r="E372" s="4">
        <v>517</v>
      </c>
      <c r="F372" s="4">
        <v>370</v>
      </c>
    </row>
    <row r="373" spans="1:6" x14ac:dyDescent="0.25">
      <c r="A373" s="4">
        <v>2</v>
      </c>
      <c r="B373" s="4">
        <v>495</v>
      </c>
      <c r="D373" s="4">
        <v>1</v>
      </c>
      <c r="E373" s="4">
        <v>495</v>
      </c>
      <c r="F373" s="4">
        <v>371</v>
      </c>
    </row>
    <row r="374" spans="1:6" x14ac:dyDescent="0.25">
      <c r="A374" s="4">
        <v>2</v>
      </c>
      <c r="B374" s="4">
        <v>399</v>
      </c>
      <c r="D374" s="4">
        <v>1</v>
      </c>
      <c r="E374" s="4">
        <v>399</v>
      </c>
      <c r="F374" s="4">
        <v>372</v>
      </c>
    </row>
    <row r="375" spans="1:6" x14ac:dyDescent="0.25">
      <c r="A375" s="4">
        <v>2</v>
      </c>
      <c r="B375" s="4">
        <v>267</v>
      </c>
      <c r="D375" s="4">
        <v>1</v>
      </c>
      <c r="E375" s="4">
        <v>267</v>
      </c>
      <c r="F375" s="4">
        <v>373</v>
      </c>
    </row>
    <row r="376" spans="1:6" x14ac:dyDescent="0.25">
      <c r="A376" s="4">
        <v>2</v>
      </c>
      <c r="B376" s="4">
        <v>51</v>
      </c>
      <c r="D376" s="4">
        <v>1</v>
      </c>
      <c r="E376" s="4">
        <v>51</v>
      </c>
      <c r="F376" s="4">
        <v>374</v>
      </c>
    </row>
    <row r="377" spans="1:6" x14ac:dyDescent="0.25">
      <c r="A377" s="4">
        <v>2</v>
      </c>
      <c r="B377" s="4">
        <v>504</v>
      </c>
      <c r="D377" s="4">
        <v>1</v>
      </c>
      <c r="E377" s="4">
        <v>504</v>
      </c>
      <c r="F377" s="4">
        <v>375</v>
      </c>
    </row>
    <row r="378" spans="1:6" x14ac:dyDescent="0.25">
      <c r="A378" s="4">
        <v>2</v>
      </c>
      <c r="B378" s="4">
        <v>1108</v>
      </c>
      <c r="D378" s="4">
        <v>1</v>
      </c>
      <c r="E378" s="4">
        <v>1108</v>
      </c>
      <c r="F378" s="4">
        <v>376</v>
      </c>
    </row>
    <row r="379" spans="1:6" x14ac:dyDescent="0.25">
      <c r="A379" s="4">
        <v>2</v>
      </c>
      <c r="B379" s="4">
        <v>196</v>
      </c>
      <c r="D379" s="4">
        <v>1</v>
      </c>
      <c r="E379" s="4">
        <v>196</v>
      </c>
      <c r="F379" s="4">
        <v>377</v>
      </c>
    </row>
    <row r="380" spans="1:6" x14ac:dyDescent="0.25">
      <c r="A380" s="4">
        <v>2</v>
      </c>
      <c r="B380" s="4">
        <v>1282</v>
      </c>
      <c r="D380" s="4">
        <v>1</v>
      </c>
      <c r="E380" s="4">
        <v>1282</v>
      </c>
      <c r="F380" s="4">
        <v>378</v>
      </c>
    </row>
    <row r="381" spans="1:6" x14ac:dyDescent="0.25">
      <c r="A381" s="4">
        <v>2</v>
      </c>
      <c r="B381" s="4">
        <v>579</v>
      </c>
      <c r="D381" s="4">
        <v>1</v>
      </c>
      <c r="E381" s="4">
        <v>579</v>
      </c>
      <c r="F381" s="4">
        <v>379</v>
      </c>
    </row>
    <row r="382" spans="1:6" x14ac:dyDescent="0.25">
      <c r="A382" s="4">
        <v>2</v>
      </c>
      <c r="B382" s="4">
        <v>645</v>
      </c>
      <c r="D382" s="4">
        <v>1</v>
      </c>
      <c r="E382" s="4">
        <v>645</v>
      </c>
      <c r="F382" s="4">
        <v>380</v>
      </c>
    </row>
    <row r="383" spans="1:6" x14ac:dyDescent="0.25">
      <c r="A383" s="4">
        <v>2</v>
      </c>
      <c r="B383" s="4">
        <v>230</v>
      </c>
      <c r="D383" s="4">
        <v>1</v>
      </c>
      <c r="E383" s="4">
        <v>230</v>
      </c>
      <c r="F383" s="4">
        <v>381</v>
      </c>
    </row>
    <row r="384" spans="1:6" x14ac:dyDescent="0.25">
      <c r="A384" s="4">
        <v>2</v>
      </c>
      <c r="B384" s="4">
        <v>508</v>
      </c>
      <c r="D384" s="4">
        <v>1</v>
      </c>
      <c r="E384" s="4">
        <v>508</v>
      </c>
      <c r="F384" s="4">
        <v>382</v>
      </c>
    </row>
    <row r="385" spans="1:6" x14ac:dyDescent="0.25">
      <c r="A385" s="4">
        <v>2</v>
      </c>
      <c r="B385" s="4">
        <v>119</v>
      </c>
      <c r="D385" s="4">
        <v>1</v>
      </c>
      <c r="E385" s="4">
        <v>119</v>
      </c>
      <c r="F385" s="4">
        <v>383</v>
      </c>
    </row>
    <row r="386" spans="1:6" x14ac:dyDescent="0.25">
      <c r="A386" s="4">
        <v>2</v>
      </c>
      <c r="B386" s="4">
        <v>62</v>
      </c>
      <c r="D386" s="4">
        <v>1</v>
      </c>
      <c r="E386" s="4">
        <v>62</v>
      </c>
      <c r="F386" s="4">
        <v>384</v>
      </c>
    </row>
    <row r="387" spans="1:6" x14ac:dyDescent="0.25">
      <c r="A387" s="4">
        <v>2</v>
      </c>
      <c r="B387" s="4">
        <v>1217</v>
      </c>
      <c r="D387" s="4">
        <v>1</v>
      </c>
      <c r="E387" s="4">
        <v>1217</v>
      </c>
      <c r="F387" s="4">
        <v>385</v>
      </c>
    </row>
    <row r="388" spans="1:6" x14ac:dyDescent="0.25">
      <c r="A388" s="4">
        <v>2</v>
      </c>
      <c r="B388" s="4">
        <v>89</v>
      </c>
      <c r="D388" s="4">
        <v>1</v>
      </c>
      <c r="E388" s="4">
        <v>89</v>
      </c>
      <c r="F388" s="4">
        <v>386</v>
      </c>
    </row>
    <row r="389" spans="1:6" x14ac:dyDescent="0.25">
      <c r="A389" s="4">
        <v>2</v>
      </c>
      <c r="B389" s="4">
        <v>201</v>
      </c>
      <c r="D389" s="4">
        <v>1</v>
      </c>
      <c r="E389" s="4">
        <v>201</v>
      </c>
      <c r="F389" s="4">
        <v>387</v>
      </c>
    </row>
    <row r="390" spans="1:6" x14ac:dyDescent="0.25">
      <c r="A390" s="4">
        <v>2</v>
      </c>
      <c r="B390" s="4">
        <v>1245</v>
      </c>
      <c r="D390" s="4">
        <v>1</v>
      </c>
      <c r="E390" s="4">
        <v>1245</v>
      </c>
      <c r="F390" s="4">
        <v>388</v>
      </c>
    </row>
    <row r="391" spans="1:6" x14ac:dyDescent="0.25">
      <c r="A391" s="4">
        <v>2</v>
      </c>
      <c r="B391" s="4">
        <v>807</v>
      </c>
      <c r="D391" s="4">
        <v>1</v>
      </c>
      <c r="E391" s="4">
        <v>807</v>
      </c>
      <c r="F391" s="4">
        <v>389</v>
      </c>
    </row>
    <row r="392" spans="1:6" x14ac:dyDescent="0.25">
      <c r="A392" s="4">
        <v>2</v>
      </c>
      <c r="B392" s="4">
        <v>1215</v>
      </c>
      <c r="D392" s="4">
        <v>1</v>
      </c>
      <c r="E392" s="4">
        <v>1215</v>
      </c>
      <c r="F392" s="4">
        <v>390</v>
      </c>
    </row>
    <row r="393" spans="1:6" x14ac:dyDescent="0.25">
      <c r="A393" s="4">
        <v>2</v>
      </c>
      <c r="B393" s="4">
        <v>270</v>
      </c>
      <c r="D393" s="4">
        <v>1</v>
      </c>
      <c r="E393" s="4">
        <v>270</v>
      </c>
      <c r="F393" s="4">
        <v>391</v>
      </c>
    </row>
    <row r="394" spans="1:6" x14ac:dyDescent="0.25">
      <c r="A394" s="4">
        <v>2</v>
      </c>
      <c r="B394" s="4">
        <v>1234</v>
      </c>
      <c r="D394" s="4">
        <v>1</v>
      </c>
      <c r="E394" s="4">
        <v>1234</v>
      </c>
      <c r="F394" s="4">
        <v>392</v>
      </c>
    </row>
    <row r="395" spans="1:6" x14ac:dyDescent="0.25">
      <c r="A395" s="4">
        <v>2</v>
      </c>
      <c r="B395" s="4">
        <v>231</v>
      </c>
      <c r="D395" s="4">
        <v>1</v>
      </c>
      <c r="E395" s="4">
        <v>231</v>
      </c>
      <c r="F395" s="4">
        <v>393</v>
      </c>
    </row>
    <row r="396" spans="1:6" x14ac:dyDescent="0.25">
      <c r="A396" s="4">
        <v>2</v>
      </c>
      <c r="B396" s="4">
        <v>179</v>
      </c>
      <c r="D396" s="4">
        <v>1</v>
      </c>
      <c r="E396" s="4">
        <v>179</v>
      </c>
      <c r="F396" s="4">
        <v>394</v>
      </c>
    </row>
    <row r="397" spans="1:6" x14ac:dyDescent="0.25">
      <c r="A397" s="4">
        <v>2</v>
      </c>
      <c r="B397" s="4">
        <v>1066</v>
      </c>
      <c r="D397" s="4">
        <v>1</v>
      </c>
      <c r="E397" s="4">
        <v>1066</v>
      </c>
      <c r="F397" s="4">
        <v>395</v>
      </c>
    </row>
    <row r="398" spans="1:6" x14ac:dyDescent="0.25">
      <c r="A398" s="4">
        <v>2</v>
      </c>
      <c r="B398" s="4">
        <v>1316</v>
      </c>
      <c r="D398" s="4">
        <v>1</v>
      </c>
      <c r="E398" s="4">
        <v>1316</v>
      </c>
      <c r="F398" s="4">
        <v>396</v>
      </c>
    </row>
    <row r="399" spans="1:6" x14ac:dyDescent="0.25">
      <c r="A399" s="4">
        <v>2</v>
      </c>
      <c r="B399" s="4">
        <v>944</v>
      </c>
      <c r="D399" s="4">
        <v>1</v>
      </c>
      <c r="E399" s="4">
        <v>944</v>
      </c>
      <c r="F399" s="4">
        <v>397</v>
      </c>
    </row>
    <row r="400" spans="1:6" x14ac:dyDescent="0.25">
      <c r="A400" s="4">
        <v>2</v>
      </c>
      <c r="B400" s="4">
        <v>311</v>
      </c>
      <c r="D400" s="4">
        <v>1</v>
      </c>
      <c r="E400" s="4">
        <v>311</v>
      </c>
      <c r="F400" s="4">
        <v>398</v>
      </c>
    </row>
    <row r="401" spans="1:6" x14ac:dyDescent="0.25">
      <c r="A401" s="4">
        <v>2</v>
      </c>
      <c r="B401" s="4">
        <v>1226</v>
      </c>
      <c r="D401" s="4">
        <v>1</v>
      </c>
      <c r="E401" s="4">
        <v>1226</v>
      </c>
      <c r="F401" s="4">
        <v>399</v>
      </c>
    </row>
    <row r="402" spans="1:6" x14ac:dyDescent="0.25">
      <c r="A402" s="4">
        <v>2</v>
      </c>
      <c r="B402" s="4">
        <v>717</v>
      </c>
      <c r="D402" s="4">
        <v>1</v>
      </c>
      <c r="E402" s="4">
        <v>717</v>
      </c>
      <c r="F402" s="4">
        <v>400</v>
      </c>
    </row>
    <row r="403" spans="1:6" x14ac:dyDescent="0.25">
      <c r="A403" s="4">
        <v>2</v>
      </c>
      <c r="B403" s="4">
        <v>1099</v>
      </c>
      <c r="D403" s="4">
        <v>1</v>
      </c>
      <c r="E403" s="4">
        <v>1099</v>
      </c>
      <c r="F403" s="4">
        <v>401</v>
      </c>
    </row>
    <row r="404" spans="1:6" x14ac:dyDescent="0.25">
      <c r="A404" s="4">
        <v>2</v>
      </c>
      <c r="B404" s="4">
        <v>1373</v>
      </c>
      <c r="D404" s="4">
        <v>1</v>
      </c>
      <c r="E404" s="4">
        <v>1373</v>
      </c>
      <c r="F404" s="4">
        <v>402</v>
      </c>
    </row>
    <row r="405" spans="1:6" x14ac:dyDescent="0.25">
      <c r="A405" s="4">
        <v>2</v>
      </c>
      <c r="B405" s="4">
        <v>364</v>
      </c>
      <c r="D405" s="4">
        <v>1</v>
      </c>
      <c r="E405" s="4">
        <v>364</v>
      </c>
      <c r="F405" s="4">
        <v>403</v>
      </c>
    </row>
    <row r="406" spans="1:6" x14ac:dyDescent="0.25">
      <c r="A406" s="4">
        <v>2</v>
      </c>
      <c r="B406" s="4">
        <v>747</v>
      </c>
      <c r="D406" s="4">
        <v>1</v>
      </c>
      <c r="E406" s="4">
        <v>747</v>
      </c>
      <c r="F406" s="4">
        <v>404</v>
      </c>
    </row>
    <row r="407" spans="1:6" x14ac:dyDescent="0.25">
      <c r="A407" s="4">
        <v>2</v>
      </c>
      <c r="B407" s="4">
        <v>1236</v>
      </c>
      <c r="D407" s="4">
        <v>1</v>
      </c>
      <c r="E407" s="4">
        <v>1236</v>
      </c>
      <c r="F407" s="4">
        <v>405</v>
      </c>
    </row>
    <row r="408" spans="1:6" x14ac:dyDescent="0.25">
      <c r="A408" s="4">
        <v>2</v>
      </c>
      <c r="B408" s="4">
        <v>531</v>
      </c>
      <c r="D408" s="4">
        <v>1</v>
      </c>
      <c r="E408" s="4">
        <v>531</v>
      </c>
      <c r="F408" s="4">
        <v>406</v>
      </c>
    </row>
    <row r="409" spans="1:6" x14ac:dyDescent="0.25">
      <c r="A409" s="4">
        <v>2</v>
      </c>
      <c r="B409" s="4">
        <v>437</v>
      </c>
      <c r="D409" s="4">
        <v>1</v>
      </c>
      <c r="E409" s="4">
        <v>437</v>
      </c>
      <c r="F409" s="4">
        <v>407</v>
      </c>
    </row>
    <row r="410" spans="1:6" x14ac:dyDescent="0.25">
      <c r="A410" s="4">
        <v>2</v>
      </c>
      <c r="B410" s="4">
        <v>1200</v>
      </c>
      <c r="D410" s="4">
        <v>1</v>
      </c>
      <c r="E410" s="4">
        <v>1200</v>
      </c>
      <c r="F410" s="4">
        <v>408</v>
      </c>
    </row>
    <row r="411" spans="1:6" x14ac:dyDescent="0.25">
      <c r="A411" s="4">
        <v>2</v>
      </c>
      <c r="B411" s="4">
        <v>912</v>
      </c>
      <c r="D411" s="4">
        <v>1</v>
      </c>
      <c r="E411" s="4">
        <v>912</v>
      </c>
      <c r="F411" s="4">
        <v>409</v>
      </c>
    </row>
    <row r="412" spans="1:6" x14ac:dyDescent="0.25">
      <c r="A412" s="4">
        <v>2</v>
      </c>
      <c r="B412" s="4">
        <v>580</v>
      </c>
      <c r="D412" s="4">
        <v>1</v>
      </c>
      <c r="E412" s="4">
        <v>580</v>
      </c>
      <c r="F412" s="4">
        <v>410</v>
      </c>
    </row>
    <row r="413" spans="1:6" x14ac:dyDescent="0.25">
      <c r="A413" s="4">
        <v>2</v>
      </c>
      <c r="B413" s="4">
        <v>494</v>
      </c>
      <c r="D413" s="4">
        <v>1</v>
      </c>
      <c r="E413" s="4">
        <v>494</v>
      </c>
      <c r="F413" s="4">
        <v>411</v>
      </c>
    </row>
    <row r="414" spans="1:6" x14ac:dyDescent="0.25">
      <c r="A414" s="4">
        <v>2</v>
      </c>
      <c r="B414" s="4">
        <v>317</v>
      </c>
      <c r="D414" s="4">
        <v>1</v>
      </c>
      <c r="E414" s="4">
        <v>317</v>
      </c>
      <c r="F414" s="4">
        <v>412</v>
      </c>
    </row>
    <row r="415" spans="1:6" x14ac:dyDescent="0.25">
      <c r="A415" s="4">
        <v>2</v>
      </c>
      <c r="B415" s="4">
        <v>869</v>
      </c>
      <c r="D415" s="4">
        <v>1</v>
      </c>
      <c r="E415" s="4">
        <v>869</v>
      </c>
      <c r="F415" s="4">
        <v>413</v>
      </c>
    </row>
    <row r="416" spans="1:6" x14ac:dyDescent="0.25">
      <c r="A416" s="4">
        <v>2</v>
      </c>
      <c r="B416" s="4">
        <v>899</v>
      </c>
      <c r="D416" s="4">
        <v>1</v>
      </c>
      <c r="E416" s="4">
        <v>899</v>
      </c>
      <c r="F416" s="4">
        <v>414</v>
      </c>
    </row>
    <row r="417" spans="1:6" x14ac:dyDescent="0.25">
      <c r="A417" s="4">
        <v>2</v>
      </c>
      <c r="B417" s="4">
        <v>685</v>
      </c>
      <c r="D417" s="4">
        <v>1</v>
      </c>
      <c r="E417" s="4">
        <v>685</v>
      </c>
      <c r="F417" s="4">
        <v>415</v>
      </c>
    </row>
    <row r="418" spans="1:6" x14ac:dyDescent="0.25">
      <c r="A418" s="4">
        <v>2</v>
      </c>
      <c r="B418" s="4">
        <v>248</v>
      </c>
      <c r="D418" s="4">
        <v>1</v>
      </c>
      <c r="E418" s="4">
        <v>248</v>
      </c>
      <c r="F418" s="4">
        <v>416</v>
      </c>
    </row>
    <row r="419" spans="1:6" x14ac:dyDescent="0.25">
      <c r="A419" s="4">
        <v>2</v>
      </c>
      <c r="B419" s="4">
        <v>182</v>
      </c>
      <c r="D419" s="4">
        <v>1</v>
      </c>
      <c r="E419" s="4">
        <v>182</v>
      </c>
      <c r="F419" s="4">
        <v>417</v>
      </c>
    </row>
    <row r="420" spans="1:6" x14ac:dyDescent="0.25">
      <c r="A420" s="4">
        <v>2</v>
      </c>
      <c r="B420" s="4">
        <v>6</v>
      </c>
      <c r="D420" s="4">
        <v>1</v>
      </c>
      <c r="E420" s="4">
        <v>6</v>
      </c>
      <c r="F420" s="4">
        <v>418</v>
      </c>
    </row>
    <row r="421" spans="1:6" x14ac:dyDescent="0.25">
      <c r="A421" s="4">
        <v>2</v>
      </c>
      <c r="B421" s="4">
        <v>72</v>
      </c>
      <c r="D421" s="4">
        <v>1</v>
      </c>
      <c r="E421" s="4">
        <v>72</v>
      </c>
      <c r="F421" s="4">
        <v>419</v>
      </c>
    </row>
    <row r="422" spans="1:6" x14ac:dyDescent="0.25">
      <c r="A422" s="4">
        <v>2</v>
      </c>
      <c r="B422" s="4">
        <v>66</v>
      </c>
      <c r="D422" s="4">
        <v>1</v>
      </c>
      <c r="E422" s="4">
        <v>66</v>
      </c>
      <c r="F422" s="4">
        <v>420</v>
      </c>
    </row>
    <row r="423" spans="1:6" x14ac:dyDescent="0.25">
      <c r="A423" s="4">
        <v>2</v>
      </c>
      <c r="B423" s="4">
        <v>1326</v>
      </c>
      <c r="D423" s="4">
        <v>1</v>
      </c>
      <c r="E423" s="4">
        <v>1326</v>
      </c>
      <c r="F423" s="4">
        <v>421</v>
      </c>
    </row>
    <row r="424" spans="1:6" x14ac:dyDescent="0.25">
      <c r="A424" s="4">
        <v>2</v>
      </c>
      <c r="B424" s="4">
        <v>690</v>
      </c>
      <c r="D424" s="4">
        <v>1</v>
      </c>
      <c r="E424" s="4">
        <v>690</v>
      </c>
      <c r="F424" s="4">
        <v>422</v>
      </c>
    </row>
    <row r="425" spans="1:6" x14ac:dyDescent="0.25">
      <c r="A425" s="4">
        <v>2</v>
      </c>
      <c r="B425" s="4">
        <v>482</v>
      </c>
      <c r="D425" s="4">
        <v>1</v>
      </c>
      <c r="E425" s="4">
        <v>482</v>
      </c>
      <c r="F425" s="4">
        <v>423</v>
      </c>
    </row>
    <row r="426" spans="1:6" x14ac:dyDescent="0.25">
      <c r="A426" s="4">
        <v>2</v>
      </c>
      <c r="B426" s="4">
        <v>574</v>
      </c>
      <c r="D426" s="4">
        <v>1</v>
      </c>
      <c r="E426" s="4">
        <v>574</v>
      </c>
      <c r="F426" s="4">
        <v>424</v>
      </c>
    </row>
    <row r="427" spans="1:6" x14ac:dyDescent="0.25">
      <c r="A427" s="4">
        <v>2</v>
      </c>
      <c r="B427" s="4">
        <v>540</v>
      </c>
      <c r="D427" s="4">
        <v>1</v>
      </c>
      <c r="E427" s="4">
        <v>540</v>
      </c>
      <c r="F427" s="4">
        <v>425</v>
      </c>
    </row>
    <row r="428" spans="1:6" x14ac:dyDescent="0.25">
      <c r="A428" s="4">
        <v>2</v>
      </c>
      <c r="B428" s="4">
        <v>601</v>
      </c>
      <c r="D428" s="4">
        <v>1</v>
      </c>
      <c r="E428" s="4">
        <v>601</v>
      </c>
      <c r="F428" s="4">
        <v>426</v>
      </c>
    </row>
    <row r="429" spans="1:6" x14ac:dyDescent="0.25">
      <c r="A429" s="4">
        <v>2</v>
      </c>
      <c r="B429" s="4">
        <v>19</v>
      </c>
      <c r="D429" s="4">
        <v>1</v>
      </c>
      <c r="E429" s="4">
        <v>19</v>
      </c>
      <c r="F429" s="4">
        <v>427</v>
      </c>
    </row>
    <row r="430" spans="1:6" x14ac:dyDescent="0.25">
      <c r="A430" s="4">
        <v>2</v>
      </c>
      <c r="B430" s="4">
        <v>188</v>
      </c>
      <c r="D430" s="4">
        <v>1</v>
      </c>
      <c r="E430" s="4">
        <v>188</v>
      </c>
      <c r="F430" s="4">
        <v>428</v>
      </c>
    </row>
    <row r="431" spans="1:6" x14ac:dyDescent="0.25">
      <c r="A431" s="4">
        <v>2</v>
      </c>
      <c r="B431" s="4">
        <v>849</v>
      </c>
      <c r="D431" s="4">
        <v>1</v>
      </c>
      <c r="E431" s="4">
        <v>849</v>
      </c>
      <c r="F431" s="4">
        <v>429</v>
      </c>
    </row>
    <row r="432" spans="1:6" x14ac:dyDescent="0.25">
      <c r="A432" s="4">
        <v>2</v>
      </c>
      <c r="B432" s="4">
        <v>1183</v>
      </c>
      <c r="D432" s="4">
        <v>1</v>
      </c>
      <c r="E432" s="4">
        <v>1183</v>
      </c>
      <c r="F432" s="4">
        <v>430</v>
      </c>
    </row>
    <row r="433" spans="1:6" x14ac:dyDescent="0.25">
      <c r="A433" s="4">
        <v>2</v>
      </c>
      <c r="B433" s="4">
        <v>406</v>
      </c>
      <c r="D433" s="4">
        <v>1</v>
      </c>
      <c r="E433" s="4">
        <v>406</v>
      </c>
      <c r="F433" s="4">
        <v>431</v>
      </c>
    </row>
    <row r="434" spans="1:6" x14ac:dyDescent="0.25">
      <c r="A434" s="4">
        <v>2</v>
      </c>
      <c r="B434" s="4">
        <v>388</v>
      </c>
      <c r="D434" s="4">
        <v>1</v>
      </c>
      <c r="E434" s="4">
        <v>388</v>
      </c>
      <c r="F434" s="4">
        <v>432</v>
      </c>
    </row>
    <row r="435" spans="1:6" x14ac:dyDescent="0.25">
      <c r="A435" s="4">
        <v>2</v>
      </c>
      <c r="B435" s="4">
        <v>383</v>
      </c>
      <c r="D435" s="4">
        <v>1</v>
      </c>
      <c r="E435" s="4">
        <v>383</v>
      </c>
      <c r="F435" s="4">
        <v>433</v>
      </c>
    </row>
    <row r="436" spans="1:6" x14ac:dyDescent="0.25">
      <c r="A436" s="4">
        <v>2</v>
      </c>
      <c r="B436" s="4">
        <v>415</v>
      </c>
      <c r="D436" s="4">
        <v>1</v>
      </c>
      <c r="E436" s="4">
        <v>415</v>
      </c>
      <c r="F436" s="4">
        <v>434</v>
      </c>
    </row>
    <row r="437" spans="1:6" x14ac:dyDescent="0.25">
      <c r="A437" s="4">
        <v>2</v>
      </c>
      <c r="B437" s="4">
        <v>1284</v>
      </c>
      <c r="D437" s="4">
        <v>1</v>
      </c>
      <c r="E437" s="4">
        <v>1284</v>
      </c>
      <c r="F437" s="4">
        <v>435</v>
      </c>
    </row>
    <row r="438" spans="1:6" x14ac:dyDescent="0.25">
      <c r="A438" s="4">
        <v>2</v>
      </c>
      <c r="B438" s="4">
        <v>1000</v>
      </c>
      <c r="D438" s="4">
        <v>1</v>
      </c>
      <c r="E438" s="4">
        <v>1000</v>
      </c>
      <c r="F438" s="4">
        <v>436</v>
      </c>
    </row>
    <row r="439" spans="1:6" x14ac:dyDescent="0.25">
      <c r="A439" s="4">
        <v>2</v>
      </c>
      <c r="B439" s="4">
        <v>1283</v>
      </c>
      <c r="D439" s="4">
        <v>1</v>
      </c>
      <c r="E439" s="4">
        <v>1283</v>
      </c>
      <c r="F439" s="4">
        <v>437</v>
      </c>
    </row>
    <row r="440" spans="1:6" x14ac:dyDescent="0.25">
      <c r="A440" s="4">
        <v>2</v>
      </c>
      <c r="B440" s="4">
        <v>47</v>
      </c>
      <c r="D440" s="4">
        <v>1</v>
      </c>
      <c r="E440" s="4">
        <v>47</v>
      </c>
      <c r="F440" s="4">
        <v>438</v>
      </c>
    </row>
    <row r="441" spans="1:6" x14ac:dyDescent="0.25">
      <c r="A441" s="4">
        <v>2</v>
      </c>
      <c r="B441" s="4">
        <v>366</v>
      </c>
      <c r="D441" s="4">
        <v>1</v>
      </c>
      <c r="E441" s="4">
        <v>366</v>
      </c>
      <c r="F441" s="4">
        <v>439</v>
      </c>
    </row>
    <row r="442" spans="1:6" x14ac:dyDescent="0.25">
      <c r="A442" s="4">
        <v>2</v>
      </c>
      <c r="B442" s="4">
        <v>1177</v>
      </c>
      <c r="D442" s="4">
        <v>1</v>
      </c>
      <c r="E442" s="4">
        <v>1177</v>
      </c>
      <c r="F442" s="4">
        <v>440</v>
      </c>
    </row>
    <row r="443" spans="1:6" x14ac:dyDescent="0.25">
      <c r="A443" s="4">
        <v>2</v>
      </c>
      <c r="B443" s="4">
        <v>175</v>
      </c>
      <c r="D443" s="4">
        <v>1</v>
      </c>
      <c r="E443" s="4">
        <v>175</v>
      </c>
      <c r="F443" s="4">
        <v>441</v>
      </c>
    </row>
    <row r="444" spans="1:6" x14ac:dyDescent="0.25">
      <c r="A444" s="4">
        <v>2</v>
      </c>
      <c r="B444" s="4">
        <v>907</v>
      </c>
      <c r="D444" s="4">
        <v>1</v>
      </c>
      <c r="E444" s="4">
        <v>907</v>
      </c>
      <c r="F444" s="4">
        <v>442</v>
      </c>
    </row>
    <row r="445" spans="1:6" x14ac:dyDescent="0.25">
      <c r="A445" s="4">
        <v>2</v>
      </c>
      <c r="B445" s="4">
        <v>922</v>
      </c>
      <c r="D445" s="4">
        <v>1</v>
      </c>
      <c r="E445" s="4">
        <v>922</v>
      </c>
      <c r="F445" s="4">
        <v>443</v>
      </c>
    </row>
    <row r="446" spans="1:6" x14ac:dyDescent="0.25">
      <c r="A446" s="4">
        <v>2</v>
      </c>
      <c r="B446" s="4">
        <v>38</v>
      </c>
      <c r="D446" s="4">
        <v>1</v>
      </c>
      <c r="E446" s="4">
        <v>38</v>
      </c>
      <c r="F446" s="4">
        <v>444</v>
      </c>
    </row>
    <row r="447" spans="1:6" x14ac:dyDescent="0.25">
      <c r="A447" s="4">
        <v>2</v>
      </c>
      <c r="B447" s="4">
        <v>971</v>
      </c>
      <c r="D447" s="4">
        <v>1</v>
      </c>
      <c r="E447" s="4">
        <v>971</v>
      </c>
      <c r="F447" s="4">
        <v>445</v>
      </c>
    </row>
    <row r="448" spans="1:6" x14ac:dyDescent="0.25">
      <c r="A448" s="4">
        <v>2</v>
      </c>
      <c r="B448" s="4">
        <v>924</v>
      </c>
      <c r="D448" s="4">
        <v>1</v>
      </c>
      <c r="E448" s="4">
        <v>924</v>
      </c>
      <c r="F448" s="4">
        <v>446</v>
      </c>
    </row>
    <row r="449" spans="1:6" x14ac:dyDescent="0.25">
      <c r="A449" s="4">
        <v>2</v>
      </c>
      <c r="B449" s="4">
        <v>773</v>
      </c>
      <c r="D449" s="4">
        <v>1</v>
      </c>
      <c r="E449" s="4">
        <v>773</v>
      </c>
      <c r="F449" s="4">
        <v>447</v>
      </c>
    </row>
    <row r="450" spans="1:6" x14ac:dyDescent="0.25">
      <c r="A450" s="4">
        <v>2</v>
      </c>
      <c r="B450" s="4">
        <v>87</v>
      </c>
      <c r="D450" s="4">
        <v>1</v>
      </c>
      <c r="E450" s="4">
        <v>87</v>
      </c>
      <c r="F450" s="4">
        <v>448</v>
      </c>
    </row>
    <row r="451" spans="1:6" x14ac:dyDescent="0.25">
      <c r="A451" s="4">
        <v>2</v>
      </c>
      <c r="B451" s="4">
        <v>485</v>
      </c>
      <c r="D451" s="4">
        <v>1</v>
      </c>
      <c r="E451" s="4">
        <v>485</v>
      </c>
      <c r="F451" s="4">
        <v>449</v>
      </c>
    </row>
    <row r="452" spans="1:6" x14ac:dyDescent="0.25">
      <c r="A452" s="4">
        <v>2</v>
      </c>
      <c r="B452" s="4">
        <v>137</v>
      </c>
      <c r="D452" s="4">
        <v>1</v>
      </c>
      <c r="E452" s="4">
        <v>137</v>
      </c>
      <c r="F452" s="4">
        <v>450</v>
      </c>
    </row>
    <row r="453" spans="1:6" x14ac:dyDescent="0.25">
      <c r="A453" s="4">
        <v>2</v>
      </c>
      <c r="B453" s="4">
        <v>276</v>
      </c>
      <c r="D453" s="4">
        <v>1</v>
      </c>
      <c r="E453" s="4">
        <v>276</v>
      </c>
      <c r="F453" s="4">
        <v>451</v>
      </c>
    </row>
    <row r="454" spans="1:6" x14ac:dyDescent="0.25">
      <c r="A454" s="4">
        <v>2</v>
      </c>
      <c r="B454" s="4">
        <v>805</v>
      </c>
      <c r="D454" s="4">
        <v>1</v>
      </c>
      <c r="E454" s="4">
        <v>805</v>
      </c>
      <c r="F454" s="4">
        <v>452</v>
      </c>
    </row>
    <row r="455" spans="1:6" x14ac:dyDescent="0.25">
      <c r="A455" s="4">
        <v>2</v>
      </c>
      <c r="B455" s="4">
        <v>177</v>
      </c>
      <c r="D455" s="4">
        <v>1</v>
      </c>
      <c r="E455" s="4">
        <v>177</v>
      </c>
      <c r="F455" s="4">
        <v>453</v>
      </c>
    </row>
    <row r="456" spans="1:6" x14ac:dyDescent="0.25">
      <c r="A456" s="4">
        <v>2</v>
      </c>
      <c r="B456" s="4">
        <v>333</v>
      </c>
      <c r="D456" s="4">
        <v>1</v>
      </c>
      <c r="E456" s="4">
        <v>333</v>
      </c>
      <c r="F456" s="4">
        <v>454</v>
      </c>
    </row>
    <row r="457" spans="1:6" x14ac:dyDescent="0.25">
      <c r="A457" s="4">
        <v>2</v>
      </c>
      <c r="B457" s="4">
        <v>159</v>
      </c>
      <c r="D457" s="4">
        <v>1</v>
      </c>
      <c r="E457" s="4">
        <v>159</v>
      </c>
      <c r="F457" s="4">
        <v>455</v>
      </c>
    </row>
    <row r="458" spans="1:6" x14ac:dyDescent="0.25">
      <c r="A458" s="4">
        <v>2</v>
      </c>
      <c r="B458" s="4">
        <v>310</v>
      </c>
      <c r="D458" s="4">
        <v>1</v>
      </c>
      <c r="E458" s="4">
        <v>310</v>
      </c>
      <c r="F458" s="4">
        <v>456</v>
      </c>
    </row>
    <row r="459" spans="1:6" x14ac:dyDescent="0.25">
      <c r="A459" s="4">
        <v>2</v>
      </c>
      <c r="B459" s="4">
        <v>365</v>
      </c>
      <c r="D459" s="4">
        <v>1</v>
      </c>
      <c r="E459" s="4">
        <v>365</v>
      </c>
      <c r="F459" s="4">
        <v>457</v>
      </c>
    </row>
    <row r="460" spans="1:6" x14ac:dyDescent="0.25">
      <c r="A460" s="4">
        <v>2</v>
      </c>
      <c r="B460" s="4">
        <v>1007</v>
      </c>
      <c r="D460" s="4">
        <v>1</v>
      </c>
      <c r="E460" s="4">
        <v>1007</v>
      </c>
      <c r="F460" s="4">
        <v>458</v>
      </c>
    </row>
    <row r="461" spans="1:6" x14ac:dyDescent="0.25">
      <c r="A461" s="4">
        <v>2</v>
      </c>
      <c r="B461" s="4">
        <v>528</v>
      </c>
      <c r="D461" s="4">
        <v>1</v>
      </c>
      <c r="E461" s="4">
        <v>528</v>
      </c>
      <c r="F461" s="4">
        <v>459</v>
      </c>
    </row>
    <row r="462" spans="1:6" x14ac:dyDescent="0.25">
      <c r="A462" s="4">
        <v>2</v>
      </c>
      <c r="B462" s="4">
        <v>1100</v>
      </c>
      <c r="D462" s="4">
        <v>1</v>
      </c>
      <c r="E462" s="4">
        <v>1100</v>
      </c>
      <c r="F462" s="4">
        <v>460</v>
      </c>
    </row>
    <row r="463" spans="1:6" x14ac:dyDescent="0.25">
      <c r="A463" s="4">
        <v>2</v>
      </c>
      <c r="B463" s="4">
        <v>56</v>
      </c>
      <c r="D463" s="4">
        <v>1</v>
      </c>
      <c r="E463" s="4">
        <v>56</v>
      </c>
      <c r="F463" s="4">
        <v>461</v>
      </c>
    </row>
    <row r="464" spans="1:6" x14ac:dyDescent="0.25">
      <c r="A464" s="4">
        <v>2</v>
      </c>
      <c r="B464" s="4">
        <v>1130</v>
      </c>
      <c r="D464" s="4">
        <v>1</v>
      </c>
      <c r="E464" s="4">
        <v>1130</v>
      </c>
      <c r="F464" s="4">
        <v>462</v>
      </c>
    </row>
    <row r="465" spans="1:6" x14ac:dyDescent="0.25">
      <c r="A465" s="4">
        <v>2</v>
      </c>
      <c r="B465" s="4">
        <v>247</v>
      </c>
      <c r="D465" s="4">
        <v>1</v>
      </c>
      <c r="E465" s="4">
        <v>247</v>
      </c>
      <c r="F465" s="4">
        <v>463</v>
      </c>
    </row>
    <row r="466" spans="1:6" x14ac:dyDescent="0.25">
      <c r="A466" s="4">
        <v>2</v>
      </c>
      <c r="B466" s="4">
        <v>139</v>
      </c>
      <c r="D466" s="4">
        <v>1</v>
      </c>
      <c r="E466" s="4">
        <v>139</v>
      </c>
      <c r="F466" s="4">
        <v>464</v>
      </c>
    </row>
    <row r="467" spans="1:6" x14ac:dyDescent="0.25">
      <c r="A467" s="4">
        <v>2</v>
      </c>
      <c r="B467" s="4">
        <v>308</v>
      </c>
      <c r="D467" s="4">
        <v>1</v>
      </c>
      <c r="E467" s="4">
        <v>308</v>
      </c>
      <c r="F467" s="4">
        <v>465</v>
      </c>
    </row>
    <row r="468" spans="1:6" x14ac:dyDescent="0.25">
      <c r="A468" s="4">
        <v>2</v>
      </c>
      <c r="B468" s="4">
        <v>326</v>
      </c>
      <c r="D468" s="4">
        <v>1</v>
      </c>
      <c r="E468" s="4">
        <v>326</v>
      </c>
      <c r="F468" s="4">
        <v>466</v>
      </c>
    </row>
    <row r="469" spans="1:6" x14ac:dyDescent="0.25">
      <c r="A469" s="4">
        <v>2</v>
      </c>
      <c r="B469" s="4">
        <v>1302</v>
      </c>
      <c r="D469" s="4">
        <v>1</v>
      </c>
      <c r="E469" s="4">
        <v>1302</v>
      </c>
      <c r="F469" s="4">
        <v>467</v>
      </c>
    </row>
    <row r="470" spans="1:6" x14ac:dyDescent="0.25">
      <c r="A470" s="4">
        <v>2</v>
      </c>
      <c r="B470" s="4">
        <v>350</v>
      </c>
      <c r="D470" s="4">
        <v>1</v>
      </c>
      <c r="E470" s="4">
        <v>350</v>
      </c>
      <c r="F470" s="4">
        <v>468</v>
      </c>
    </row>
    <row r="471" spans="1:6" x14ac:dyDescent="0.25">
      <c r="A471" s="4">
        <v>2</v>
      </c>
      <c r="B471" s="4">
        <v>991</v>
      </c>
      <c r="D471" s="4">
        <v>1</v>
      </c>
      <c r="E471" s="4">
        <v>991</v>
      </c>
      <c r="F471" s="4">
        <v>469</v>
      </c>
    </row>
    <row r="472" spans="1:6" x14ac:dyDescent="0.25">
      <c r="A472" s="4">
        <v>2</v>
      </c>
      <c r="B472" s="4">
        <v>826</v>
      </c>
      <c r="D472" s="4">
        <v>1</v>
      </c>
      <c r="E472" s="4">
        <v>826</v>
      </c>
      <c r="F472" s="4">
        <v>470</v>
      </c>
    </row>
    <row r="473" spans="1:6" x14ac:dyDescent="0.25">
      <c r="A473" s="4">
        <v>2</v>
      </c>
      <c r="B473" s="4">
        <v>1153</v>
      </c>
      <c r="D473" s="4">
        <v>1</v>
      </c>
      <c r="E473" s="4">
        <v>1153</v>
      </c>
      <c r="F473" s="4">
        <v>471</v>
      </c>
    </row>
    <row r="474" spans="1:6" x14ac:dyDescent="0.25">
      <c r="A474" s="4">
        <v>2</v>
      </c>
      <c r="B474" s="4">
        <v>518</v>
      </c>
      <c r="D474" s="4">
        <v>1</v>
      </c>
      <c r="E474" s="4">
        <v>518</v>
      </c>
      <c r="F474" s="4">
        <v>472</v>
      </c>
    </row>
    <row r="475" spans="1:6" x14ac:dyDescent="0.25">
      <c r="A475" s="4">
        <v>2</v>
      </c>
      <c r="B475" s="4">
        <v>352</v>
      </c>
      <c r="D475" s="4">
        <v>1</v>
      </c>
      <c r="E475" s="4">
        <v>352</v>
      </c>
      <c r="F475" s="4">
        <v>473</v>
      </c>
    </row>
    <row r="476" spans="1:6" x14ac:dyDescent="0.25">
      <c r="A476" s="4">
        <v>2</v>
      </c>
      <c r="B476" s="4">
        <v>319</v>
      </c>
      <c r="D476" s="4">
        <v>1</v>
      </c>
      <c r="E476" s="4">
        <v>319</v>
      </c>
      <c r="F476" s="4">
        <v>474</v>
      </c>
    </row>
    <row r="477" spans="1:6" x14ac:dyDescent="0.25">
      <c r="A477" s="4">
        <v>2</v>
      </c>
      <c r="B477" s="4">
        <v>442</v>
      </c>
      <c r="D477" s="4">
        <v>1</v>
      </c>
      <c r="E477" s="4">
        <v>442</v>
      </c>
      <c r="F477" s="4">
        <v>475</v>
      </c>
    </row>
    <row r="478" spans="1:6" x14ac:dyDescent="0.25">
      <c r="A478" s="4">
        <v>2</v>
      </c>
      <c r="B478" s="4">
        <v>799</v>
      </c>
      <c r="D478" s="4">
        <v>1</v>
      </c>
      <c r="E478" s="4">
        <v>799</v>
      </c>
      <c r="F478" s="4">
        <v>476</v>
      </c>
    </row>
    <row r="479" spans="1:6" x14ac:dyDescent="0.25">
      <c r="A479" s="4">
        <v>2</v>
      </c>
      <c r="B479" s="4">
        <v>1077</v>
      </c>
      <c r="D479" s="4">
        <v>1</v>
      </c>
      <c r="E479" s="4">
        <v>1077</v>
      </c>
      <c r="F479" s="4">
        <v>477</v>
      </c>
    </row>
    <row r="480" spans="1:6" x14ac:dyDescent="0.25">
      <c r="A480" s="4">
        <v>2</v>
      </c>
      <c r="B480" s="4">
        <v>1195</v>
      </c>
      <c r="D480" s="4">
        <v>1</v>
      </c>
      <c r="E480" s="4">
        <v>1195</v>
      </c>
      <c r="F480" s="4">
        <v>478</v>
      </c>
    </row>
    <row r="481" spans="1:6" x14ac:dyDescent="0.25">
      <c r="A481" s="4">
        <v>2</v>
      </c>
      <c r="B481" s="4">
        <v>1246</v>
      </c>
      <c r="D481" s="4">
        <v>1</v>
      </c>
      <c r="E481" s="4">
        <v>1246</v>
      </c>
      <c r="F481" s="4">
        <v>479</v>
      </c>
    </row>
    <row r="482" spans="1:6" x14ac:dyDescent="0.25">
      <c r="A482" s="4">
        <v>2</v>
      </c>
      <c r="B482" s="4">
        <v>1259</v>
      </c>
      <c r="D482" s="4">
        <v>1</v>
      </c>
      <c r="E482" s="4">
        <v>1259</v>
      </c>
      <c r="F482" s="4">
        <v>480</v>
      </c>
    </row>
    <row r="483" spans="1:6" x14ac:dyDescent="0.25">
      <c r="A483" s="4">
        <v>2</v>
      </c>
      <c r="B483" s="4">
        <v>481</v>
      </c>
      <c r="D483" s="4">
        <v>1</v>
      </c>
      <c r="E483" s="4">
        <v>481</v>
      </c>
      <c r="F483" s="4">
        <v>481</v>
      </c>
    </row>
    <row r="484" spans="1:6" x14ac:dyDescent="0.25">
      <c r="A484" s="4">
        <v>2</v>
      </c>
      <c r="B484" s="4">
        <v>635</v>
      </c>
      <c r="D484" s="4">
        <v>1</v>
      </c>
      <c r="E484" s="4">
        <v>635</v>
      </c>
      <c r="F484" s="4">
        <v>482</v>
      </c>
    </row>
    <row r="485" spans="1:6" x14ac:dyDescent="0.25">
      <c r="A485" s="4">
        <v>2</v>
      </c>
      <c r="B485" s="4">
        <v>168</v>
      </c>
      <c r="D485" s="4">
        <v>1</v>
      </c>
      <c r="E485" s="4">
        <v>168</v>
      </c>
      <c r="F485" s="4">
        <v>483</v>
      </c>
    </row>
    <row r="486" spans="1:6" x14ac:dyDescent="0.25">
      <c r="A486" s="4">
        <v>2</v>
      </c>
      <c r="B486" s="4">
        <v>581</v>
      </c>
      <c r="D486" s="4">
        <v>1</v>
      </c>
      <c r="E486" s="4">
        <v>581</v>
      </c>
      <c r="F486" s="4">
        <v>484</v>
      </c>
    </row>
    <row r="487" spans="1:6" x14ac:dyDescent="0.25">
      <c r="A487" s="4">
        <v>2</v>
      </c>
      <c r="B487" s="4">
        <v>1194</v>
      </c>
      <c r="D487" s="4">
        <v>1</v>
      </c>
      <c r="E487" s="4">
        <v>1194</v>
      </c>
      <c r="F487" s="4">
        <v>485</v>
      </c>
    </row>
    <row r="488" spans="1:6" x14ac:dyDescent="0.25">
      <c r="A488" s="4">
        <v>2</v>
      </c>
      <c r="B488" s="4">
        <v>1214</v>
      </c>
      <c r="D488" s="4">
        <v>1</v>
      </c>
      <c r="E488" s="4">
        <v>1214</v>
      </c>
      <c r="F488" s="4">
        <v>486</v>
      </c>
    </row>
    <row r="489" spans="1:6" x14ac:dyDescent="0.25">
      <c r="A489" s="4">
        <v>2</v>
      </c>
      <c r="B489" s="4">
        <v>185</v>
      </c>
      <c r="D489" s="4">
        <v>1</v>
      </c>
      <c r="E489" s="4">
        <v>185</v>
      </c>
      <c r="F489" s="4">
        <v>487</v>
      </c>
    </row>
    <row r="490" spans="1:6" x14ac:dyDescent="0.25">
      <c r="A490" s="4">
        <v>2</v>
      </c>
      <c r="B490" s="4">
        <v>500</v>
      </c>
      <c r="D490" s="4">
        <v>1</v>
      </c>
      <c r="E490" s="4">
        <v>500</v>
      </c>
      <c r="F490" s="4">
        <v>488</v>
      </c>
    </row>
    <row r="491" spans="1:6" x14ac:dyDescent="0.25">
      <c r="A491" s="4">
        <v>2</v>
      </c>
      <c r="B491" s="4">
        <v>612</v>
      </c>
      <c r="D491" s="4">
        <v>1</v>
      </c>
      <c r="E491" s="4">
        <v>612</v>
      </c>
      <c r="F491" s="4">
        <v>489</v>
      </c>
    </row>
    <row r="492" spans="1:6" x14ac:dyDescent="0.25">
      <c r="A492" s="4">
        <v>2</v>
      </c>
      <c r="B492" s="4">
        <v>560</v>
      </c>
      <c r="D492" s="4">
        <v>1</v>
      </c>
      <c r="E492" s="4">
        <v>560</v>
      </c>
      <c r="F492" s="4">
        <v>490</v>
      </c>
    </row>
    <row r="493" spans="1:6" x14ac:dyDescent="0.25">
      <c r="A493" s="4">
        <v>2</v>
      </c>
      <c r="B493" s="4">
        <v>1202</v>
      </c>
      <c r="D493" s="4">
        <v>1</v>
      </c>
      <c r="E493" s="4">
        <v>1202</v>
      </c>
      <c r="F493" s="4">
        <v>491</v>
      </c>
    </row>
    <row r="494" spans="1:6" x14ac:dyDescent="0.25">
      <c r="A494" s="4">
        <v>2</v>
      </c>
      <c r="B494" s="4">
        <v>1184</v>
      </c>
      <c r="D494" s="4">
        <v>1</v>
      </c>
      <c r="E494" s="4">
        <v>1184</v>
      </c>
      <c r="F494" s="4">
        <v>492</v>
      </c>
    </row>
    <row r="495" spans="1:6" x14ac:dyDescent="0.25">
      <c r="A495" s="4">
        <v>2</v>
      </c>
      <c r="B495" s="4">
        <v>105</v>
      </c>
      <c r="D495" s="4">
        <v>1</v>
      </c>
      <c r="E495" s="4">
        <v>105</v>
      </c>
      <c r="F495" s="4">
        <v>493</v>
      </c>
    </row>
    <row r="496" spans="1:6" x14ac:dyDescent="0.25">
      <c r="A496" s="4">
        <v>2</v>
      </c>
      <c r="B496" s="4">
        <v>999</v>
      </c>
      <c r="D496" s="4">
        <v>1</v>
      </c>
      <c r="E496" s="4">
        <v>999</v>
      </c>
      <c r="F496" s="4">
        <v>494</v>
      </c>
    </row>
    <row r="497" spans="1:6" x14ac:dyDescent="0.25">
      <c r="A497" s="4">
        <v>2</v>
      </c>
      <c r="B497" s="4">
        <v>205</v>
      </c>
      <c r="D497" s="4">
        <v>1</v>
      </c>
      <c r="E497" s="4">
        <v>205</v>
      </c>
      <c r="F497" s="4">
        <v>495</v>
      </c>
    </row>
    <row r="498" spans="1:6" x14ac:dyDescent="0.25">
      <c r="A498" s="4">
        <v>2</v>
      </c>
      <c r="B498" s="4">
        <v>804</v>
      </c>
      <c r="D498" s="4">
        <v>1</v>
      </c>
      <c r="E498" s="4">
        <v>804</v>
      </c>
      <c r="F498" s="4">
        <v>496</v>
      </c>
    </row>
    <row r="499" spans="1:6" x14ac:dyDescent="0.25">
      <c r="A499" s="4">
        <v>2</v>
      </c>
      <c r="B499" s="4">
        <v>268</v>
      </c>
      <c r="D499" s="4">
        <v>1</v>
      </c>
      <c r="E499" s="4">
        <v>268</v>
      </c>
      <c r="F499" s="4">
        <v>497</v>
      </c>
    </row>
    <row r="500" spans="1:6" x14ac:dyDescent="0.25">
      <c r="A500" s="4">
        <v>2</v>
      </c>
      <c r="B500" s="4">
        <v>189</v>
      </c>
      <c r="D500" s="4">
        <v>1</v>
      </c>
      <c r="E500" s="4">
        <v>189</v>
      </c>
      <c r="F500" s="4">
        <v>498</v>
      </c>
    </row>
    <row r="501" spans="1:6" x14ac:dyDescent="0.25">
      <c r="A501" s="4">
        <v>2</v>
      </c>
      <c r="B501" s="4">
        <v>693</v>
      </c>
      <c r="D501" s="4">
        <v>1</v>
      </c>
      <c r="E501" s="4">
        <v>693</v>
      </c>
      <c r="F501" s="4">
        <v>499</v>
      </c>
    </row>
    <row r="502" spans="1:6" x14ac:dyDescent="0.25">
      <c r="A502" s="4">
        <v>2</v>
      </c>
      <c r="B502" s="4">
        <v>54</v>
      </c>
      <c r="D502" s="4">
        <v>1</v>
      </c>
      <c r="E502" s="4">
        <v>54</v>
      </c>
      <c r="F502" s="4">
        <v>500</v>
      </c>
    </row>
    <row r="503" spans="1:6" x14ac:dyDescent="0.25">
      <c r="A503" s="4">
        <v>2</v>
      </c>
      <c r="B503" s="4">
        <v>262</v>
      </c>
      <c r="D503" s="4">
        <v>1</v>
      </c>
      <c r="E503" s="4">
        <v>262</v>
      </c>
      <c r="F503" s="4">
        <v>501</v>
      </c>
    </row>
    <row r="504" spans="1:6" x14ac:dyDescent="0.25">
      <c r="A504" s="4">
        <v>2</v>
      </c>
      <c r="B504" s="4">
        <v>917</v>
      </c>
      <c r="D504" s="4">
        <v>1</v>
      </c>
      <c r="E504" s="4">
        <v>917</v>
      </c>
      <c r="F504" s="4">
        <v>502</v>
      </c>
    </row>
    <row r="505" spans="1:6" x14ac:dyDescent="0.25">
      <c r="A505" s="4">
        <v>2</v>
      </c>
      <c r="B505" s="4">
        <v>463</v>
      </c>
      <c r="D505" s="4">
        <v>1</v>
      </c>
      <c r="E505" s="4">
        <v>463</v>
      </c>
      <c r="F505" s="4">
        <v>503</v>
      </c>
    </row>
    <row r="506" spans="1:6" x14ac:dyDescent="0.25">
      <c r="A506" s="4">
        <v>2</v>
      </c>
      <c r="B506" s="4">
        <v>1149</v>
      </c>
      <c r="D506" s="4">
        <v>1</v>
      </c>
      <c r="E506" s="4">
        <v>1149</v>
      </c>
      <c r="F506" s="4">
        <v>504</v>
      </c>
    </row>
    <row r="507" spans="1:6" x14ac:dyDescent="0.25">
      <c r="A507" s="4">
        <v>2</v>
      </c>
      <c r="B507" s="4">
        <v>800</v>
      </c>
      <c r="D507" s="4">
        <v>1</v>
      </c>
      <c r="E507" s="4">
        <v>800</v>
      </c>
      <c r="F507" s="4">
        <v>505</v>
      </c>
    </row>
    <row r="508" spans="1:6" x14ac:dyDescent="0.25">
      <c r="A508" s="4">
        <v>2</v>
      </c>
      <c r="B508" s="4">
        <v>235</v>
      </c>
      <c r="D508" s="4">
        <v>1</v>
      </c>
      <c r="E508" s="4">
        <v>235</v>
      </c>
      <c r="F508" s="4">
        <v>506</v>
      </c>
    </row>
    <row r="509" spans="1:6" x14ac:dyDescent="0.25">
      <c r="A509" s="4">
        <v>2</v>
      </c>
      <c r="B509" s="4">
        <v>261</v>
      </c>
      <c r="D509" s="4">
        <v>1</v>
      </c>
      <c r="E509" s="4">
        <v>261</v>
      </c>
      <c r="F509" s="4">
        <v>507</v>
      </c>
    </row>
    <row r="510" spans="1:6" x14ac:dyDescent="0.25">
      <c r="A510" s="4">
        <v>2</v>
      </c>
      <c r="B510" s="4">
        <v>628</v>
      </c>
      <c r="D510" s="4">
        <v>1</v>
      </c>
      <c r="E510" s="4">
        <v>628</v>
      </c>
      <c r="F510" s="4">
        <v>508</v>
      </c>
    </row>
    <row r="511" spans="1:6" x14ac:dyDescent="0.25">
      <c r="A511" s="4">
        <v>2</v>
      </c>
      <c r="B511" s="4">
        <v>712</v>
      </c>
      <c r="D511" s="4">
        <v>1</v>
      </c>
      <c r="E511" s="4">
        <v>712</v>
      </c>
      <c r="F511" s="4">
        <v>509</v>
      </c>
    </row>
    <row r="512" spans="1:6" x14ac:dyDescent="0.25">
      <c r="A512" s="4">
        <v>2</v>
      </c>
      <c r="B512" s="4">
        <v>930</v>
      </c>
      <c r="D512" s="4">
        <v>1</v>
      </c>
      <c r="E512" s="4">
        <v>930</v>
      </c>
      <c r="F512" s="4">
        <v>510</v>
      </c>
    </row>
    <row r="513" spans="1:6" x14ac:dyDescent="0.25">
      <c r="A513" s="4">
        <v>2</v>
      </c>
      <c r="B513" s="4">
        <v>489</v>
      </c>
      <c r="D513" s="4">
        <v>1</v>
      </c>
      <c r="E513" s="4">
        <v>489</v>
      </c>
      <c r="F513" s="4">
        <v>511</v>
      </c>
    </row>
    <row r="514" spans="1:6" x14ac:dyDescent="0.25">
      <c r="A514" s="4">
        <v>2</v>
      </c>
      <c r="B514" s="4">
        <v>134</v>
      </c>
      <c r="D514" s="4">
        <v>1</v>
      </c>
      <c r="E514" s="4">
        <v>134</v>
      </c>
      <c r="F514" s="4">
        <v>512</v>
      </c>
    </row>
    <row r="515" spans="1:6" x14ac:dyDescent="0.25">
      <c r="A515" s="4">
        <v>2</v>
      </c>
      <c r="B515" s="4">
        <v>967</v>
      </c>
      <c r="D515" s="4">
        <v>1</v>
      </c>
      <c r="E515" s="4">
        <v>967</v>
      </c>
      <c r="F515" s="4">
        <v>513</v>
      </c>
    </row>
    <row r="516" spans="1:6" x14ac:dyDescent="0.25">
      <c r="A516" s="4">
        <v>2</v>
      </c>
      <c r="B516" s="4">
        <v>95</v>
      </c>
      <c r="D516" s="4">
        <v>1</v>
      </c>
      <c r="E516" s="4">
        <v>95</v>
      </c>
      <c r="F516" s="4">
        <v>514</v>
      </c>
    </row>
    <row r="517" spans="1:6" x14ac:dyDescent="0.25">
      <c r="A517" s="4">
        <v>2</v>
      </c>
      <c r="B517" s="4">
        <v>868</v>
      </c>
      <c r="D517" s="4">
        <v>1</v>
      </c>
      <c r="E517" s="4">
        <v>868</v>
      </c>
      <c r="F517" s="4">
        <v>515</v>
      </c>
    </row>
    <row r="518" spans="1:6" x14ac:dyDescent="0.25">
      <c r="A518" s="4">
        <v>2</v>
      </c>
      <c r="B518" s="4">
        <v>892</v>
      </c>
      <c r="D518" s="4">
        <v>1</v>
      </c>
      <c r="E518" s="4">
        <v>892</v>
      </c>
      <c r="F518" s="4">
        <v>516</v>
      </c>
    </row>
    <row r="519" spans="1:6" x14ac:dyDescent="0.25">
      <c r="A519" s="4">
        <v>2</v>
      </c>
      <c r="B519" s="4">
        <v>1350</v>
      </c>
      <c r="D519" s="4">
        <v>1</v>
      </c>
      <c r="E519" s="4">
        <v>1350</v>
      </c>
      <c r="F519" s="4">
        <v>517</v>
      </c>
    </row>
    <row r="520" spans="1:6" x14ac:dyDescent="0.25">
      <c r="A520" s="4">
        <v>2</v>
      </c>
      <c r="B520" s="4">
        <v>431</v>
      </c>
      <c r="D520" s="4">
        <v>1</v>
      </c>
      <c r="E520" s="4">
        <v>431</v>
      </c>
      <c r="F520" s="4">
        <v>518</v>
      </c>
    </row>
    <row r="521" spans="1:6" x14ac:dyDescent="0.25">
      <c r="A521" s="4">
        <v>2</v>
      </c>
      <c r="B521" s="4">
        <v>480</v>
      </c>
      <c r="D521" s="4">
        <v>1</v>
      </c>
      <c r="E521" s="4">
        <v>480</v>
      </c>
      <c r="F521" s="4">
        <v>519</v>
      </c>
    </row>
    <row r="522" spans="1:6" x14ac:dyDescent="0.25">
      <c r="A522" s="4">
        <v>2</v>
      </c>
      <c r="B522" s="4">
        <v>409</v>
      </c>
      <c r="D522" s="4">
        <v>1</v>
      </c>
      <c r="E522" s="4">
        <v>409</v>
      </c>
      <c r="F522" s="4">
        <v>520</v>
      </c>
    </row>
    <row r="523" spans="1:6" x14ac:dyDescent="0.25">
      <c r="A523" s="4">
        <v>2</v>
      </c>
      <c r="B523" s="4">
        <v>307</v>
      </c>
      <c r="D523" s="4">
        <v>1</v>
      </c>
      <c r="E523" s="4">
        <v>307</v>
      </c>
      <c r="F523" s="4">
        <v>521</v>
      </c>
    </row>
    <row r="524" spans="1:6" x14ac:dyDescent="0.25">
      <c r="A524" s="4">
        <v>2</v>
      </c>
      <c r="B524" s="4">
        <v>174</v>
      </c>
      <c r="D524" s="4">
        <v>1</v>
      </c>
      <c r="E524" s="4">
        <v>174</v>
      </c>
      <c r="F524" s="4">
        <v>522</v>
      </c>
    </row>
    <row r="525" spans="1:6" x14ac:dyDescent="0.25">
      <c r="A525" s="4">
        <v>2</v>
      </c>
      <c r="B525" s="4">
        <v>22</v>
      </c>
      <c r="D525" s="4">
        <v>1</v>
      </c>
      <c r="E525" s="4">
        <v>22</v>
      </c>
      <c r="F525" s="4">
        <v>523</v>
      </c>
    </row>
    <row r="526" spans="1:6" x14ac:dyDescent="0.25">
      <c r="A526" s="4">
        <v>2</v>
      </c>
      <c r="B526" s="4">
        <v>1292</v>
      </c>
      <c r="D526" s="4">
        <v>1</v>
      </c>
      <c r="E526" s="4">
        <v>1292</v>
      </c>
      <c r="F526" s="4">
        <v>524</v>
      </c>
    </row>
    <row r="527" spans="1:6" x14ac:dyDescent="0.25">
      <c r="A527" s="4">
        <v>2</v>
      </c>
      <c r="B527" s="4">
        <v>407</v>
      </c>
      <c r="D527" s="4">
        <v>1</v>
      </c>
      <c r="E527" s="4">
        <v>407</v>
      </c>
      <c r="F527" s="4">
        <v>525</v>
      </c>
    </row>
    <row r="528" spans="1:6" x14ac:dyDescent="0.25">
      <c r="A528" s="4">
        <v>2</v>
      </c>
      <c r="B528" s="4">
        <v>533</v>
      </c>
      <c r="D528" s="4">
        <v>1</v>
      </c>
      <c r="E528" s="4">
        <v>533</v>
      </c>
      <c r="F528" s="4">
        <v>526</v>
      </c>
    </row>
    <row r="529" spans="1:6" x14ac:dyDescent="0.25">
      <c r="A529" s="4">
        <v>2</v>
      </c>
      <c r="B529" s="4">
        <v>659</v>
      </c>
      <c r="D529" s="4">
        <v>1</v>
      </c>
      <c r="E529" s="4">
        <v>659</v>
      </c>
      <c r="F529" s="4">
        <v>527</v>
      </c>
    </row>
    <row r="530" spans="1:6" x14ac:dyDescent="0.25">
      <c r="A530" s="4">
        <v>2</v>
      </c>
      <c r="B530" s="4">
        <v>1262</v>
      </c>
      <c r="D530" s="4">
        <v>1</v>
      </c>
      <c r="E530" s="4">
        <v>1262</v>
      </c>
      <c r="F530" s="4">
        <v>528</v>
      </c>
    </row>
    <row r="531" spans="1:6" x14ac:dyDescent="0.25">
      <c r="A531" s="4">
        <v>2</v>
      </c>
      <c r="B531" s="4">
        <v>953</v>
      </c>
      <c r="D531" s="4">
        <v>1</v>
      </c>
      <c r="E531" s="4">
        <v>953</v>
      </c>
      <c r="F531" s="4">
        <v>529</v>
      </c>
    </row>
    <row r="532" spans="1:6" x14ac:dyDescent="0.25">
      <c r="A532" s="4">
        <v>2</v>
      </c>
      <c r="B532" s="4">
        <v>536</v>
      </c>
      <c r="D532" s="4">
        <v>1</v>
      </c>
      <c r="E532" s="4">
        <v>536</v>
      </c>
      <c r="F532" s="4">
        <v>530</v>
      </c>
    </row>
    <row r="533" spans="1:6" x14ac:dyDescent="0.25">
      <c r="A533" s="4">
        <v>2</v>
      </c>
      <c r="B533" s="4">
        <v>605</v>
      </c>
      <c r="D533" s="4">
        <v>1</v>
      </c>
      <c r="E533" s="4">
        <v>605</v>
      </c>
      <c r="F533" s="4">
        <v>531</v>
      </c>
    </row>
    <row r="534" spans="1:6" x14ac:dyDescent="0.25">
      <c r="A534" s="4">
        <v>2</v>
      </c>
      <c r="B534" s="4">
        <v>162</v>
      </c>
      <c r="D534" s="4">
        <v>1</v>
      </c>
      <c r="E534" s="4">
        <v>162</v>
      </c>
      <c r="F534" s="4">
        <v>532</v>
      </c>
    </row>
    <row r="535" spans="1:6" x14ac:dyDescent="0.25">
      <c r="A535" s="4">
        <v>2</v>
      </c>
      <c r="B535" s="4">
        <v>297</v>
      </c>
      <c r="D535" s="4">
        <v>1</v>
      </c>
      <c r="E535" s="4">
        <v>297</v>
      </c>
      <c r="F535" s="4">
        <v>533</v>
      </c>
    </row>
    <row r="536" spans="1:6" x14ac:dyDescent="0.25">
      <c r="A536" s="4">
        <v>2</v>
      </c>
      <c r="B536" s="4">
        <v>1110</v>
      </c>
      <c r="D536" s="4">
        <v>1</v>
      </c>
      <c r="E536" s="4">
        <v>1110</v>
      </c>
      <c r="F536" s="4">
        <v>534</v>
      </c>
    </row>
    <row r="537" spans="1:6" x14ac:dyDescent="0.25">
      <c r="A537" s="4">
        <v>2</v>
      </c>
      <c r="B537" s="4">
        <v>503</v>
      </c>
      <c r="D537" s="4">
        <v>1</v>
      </c>
      <c r="E537" s="4">
        <v>503</v>
      </c>
      <c r="F537" s="4">
        <v>535</v>
      </c>
    </row>
    <row r="538" spans="1:6" x14ac:dyDescent="0.25">
      <c r="A538" s="4">
        <v>2</v>
      </c>
      <c r="B538" s="4">
        <v>82</v>
      </c>
      <c r="D538" s="4">
        <v>1</v>
      </c>
      <c r="E538" s="4">
        <v>82</v>
      </c>
      <c r="F538" s="4">
        <v>536</v>
      </c>
    </row>
    <row r="539" spans="1:6" x14ac:dyDescent="0.25">
      <c r="A539" s="4">
        <v>2</v>
      </c>
      <c r="B539" s="4">
        <v>578</v>
      </c>
      <c r="D539" s="4">
        <v>1</v>
      </c>
      <c r="E539" s="4">
        <v>578</v>
      </c>
      <c r="F539" s="4">
        <v>537</v>
      </c>
    </row>
    <row r="540" spans="1:6" x14ac:dyDescent="0.25">
      <c r="A540" s="4">
        <v>2</v>
      </c>
      <c r="B540" s="4">
        <v>567</v>
      </c>
      <c r="D540" s="4">
        <v>1</v>
      </c>
      <c r="E540" s="4">
        <v>567</v>
      </c>
      <c r="F540" s="4">
        <v>538</v>
      </c>
    </row>
    <row r="541" spans="1:6" x14ac:dyDescent="0.25">
      <c r="A541" s="4">
        <v>2</v>
      </c>
      <c r="B541" s="4">
        <v>921</v>
      </c>
      <c r="D541" s="4">
        <v>1</v>
      </c>
      <c r="E541" s="4">
        <v>921</v>
      </c>
      <c r="F541" s="4">
        <v>539</v>
      </c>
    </row>
    <row r="542" spans="1:6" x14ac:dyDescent="0.25">
      <c r="A542" s="4">
        <v>2</v>
      </c>
      <c r="B542" s="4">
        <v>462</v>
      </c>
      <c r="D542" s="4">
        <v>1</v>
      </c>
      <c r="E542" s="4">
        <v>462</v>
      </c>
      <c r="F542" s="4">
        <v>540</v>
      </c>
    </row>
    <row r="543" spans="1:6" x14ac:dyDescent="0.25">
      <c r="A543" s="4">
        <v>2</v>
      </c>
      <c r="B543" s="4">
        <v>1354</v>
      </c>
      <c r="D543" s="4">
        <v>1</v>
      </c>
      <c r="E543" s="4">
        <v>1354</v>
      </c>
      <c r="F543" s="4">
        <v>541</v>
      </c>
    </row>
    <row r="544" spans="1:6" x14ac:dyDescent="0.25">
      <c r="A544" s="4">
        <v>2</v>
      </c>
      <c r="B544" s="4">
        <v>1178</v>
      </c>
      <c r="D544" s="4">
        <v>1</v>
      </c>
      <c r="E544" s="4">
        <v>1178</v>
      </c>
      <c r="F544" s="4">
        <v>542</v>
      </c>
    </row>
    <row r="545" spans="1:6" x14ac:dyDescent="0.25">
      <c r="A545" s="4">
        <v>2</v>
      </c>
      <c r="B545" s="4">
        <v>126</v>
      </c>
      <c r="D545" s="4">
        <v>1</v>
      </c>
      <c r="E545" s="4">
        <v>126</v>
      </c>
      <c r="F545" s="4">
        <v>543</v>
      </c>
    </row>
    <row r="546" spans="1:6" x14ac:dyDescent="0.25">
      <c r="A546" s="4">
        <v>2</v>
      </c>
      <c r="B546" s="4">
        <v>428</v>
      </c>
      <c r="D546" s="4">
        <v>1</v>
      </c>
      <c r="E546" s="4">
        <v>428</v>
      </c>
      <c r="F546" s="4">
        <v>544</v>
      </c>
    </row>
    <row r="547" spans="1:6" x14ac:dyDescent="0.25">
      <c r="A547" s="4">
        <v>2</v>
      </c>
      <c r="B547" s="4">
        <v>806</v>
      </c>
      <c r="D547" s="4">
        <v>1</v>
      </c>
      <c r="E547" s="4">
        <v>806</v>
      </c>
      <c r="F547" s="4">
        <v>545</v>
      </c>
    </row>
    <row r="548" spans="1:6" x14ac:dyDescent="0.25">
      <c r="A548" s="4">
        <v>2</v>
      </c>
      <c r="B548" s="4">
        <v>987</v>
      </c>
      <c r="D548" s="4">
        <v>1</v>
      </c>
      <c r="E548" s="4">
        <v>987</v>
      </c>
      <c r="F548" s="4">
        <v>546</v>
      </c>
    </row>
    <row r="549" spans="1:6" x14ac:dyDescent="0.25">
      <c r="A549" s="4">
        <v>2</v>
      </c>
      <c r="B549" s="4">
        <v>1096</v>
      </c>
      <c r="D549" s="4">
        <v>1</v>
      </c>
      <c r="E549" s="4">
        <v>1096</v>
      </c>
      <c r="F549" s="4">
        <v>547</v>
      </c>
    </row>
    <row r="550" spans="1:6" x14ac:dyDescent="0.25">
      <c r="A550" s="4">
        <v>2</v>
      </c>
      <c r="B550" s="4">
        <v>164</v>
      </c>
      <c r="D550" s="4">
        <v>1</v>
      </c>
      <c r="E550" s="4">
        <v>164</v>
      </c>
      <c r="F550" s="4">
        <v>548</v>
      </c>
    </row>
    <row r="551" spans="1:6" x14ac:dyDescent="0.25">
      <c r="A551" s="4">
        <v>2</v>
      </c>
      <c r="B551" s="4">
        <v>695</v>
      </c>
      <c r="D551" s="4">
        <v>1</v>
      </c>
      <c r="E551" s="4">
        <v>695</v>
      </c>
      <c r="F551" s="4">
        <v>549</v>
      </c>
    </row>
    <row r="552" spans="1:6" x14ac:dyDescent="0.25">
      <c r="A552" s="4">
        <v>2</v>
      </c>
      <c r="B552" s="4">
        <v>1303</v>
      </c>
      <c r="D552" s="4">
        <v>1</v>
      </c>
      <c r="E552" s="4">
        <v>1303</v>
      </c>
      <c r="F552" s="4">
        <v>550</v>
      </c>
    </row>
    <row r="553" spans="1:6" x14ac:dyDescent="0.25">
      <c r="A553" s="4">
        <v>2</v>
      </c>
      <c r="B553" s="4">
        <v>99</v>
      </c>
      <c r="D553" s="4">
        <v>1</v>
      </c>
      <c r="E553" s="4">
        <v>99</v>
      </c>
      <c r="F553" s="4">
        <v>551</v>
      </c>
    </row>
    <row r="554" spans="1:6" x14ac:dyDescent="0.25">
      <c r="A554" s="4">
        <v>2</v>
      </c>
      <c r="B554" s="4">
        <v>1173</v>
      </c>
      <c r="D554" s="4">
        <v>1</v>
      </c>
      <c r="E554" s="4">
        <v>1173</v>
      </c>
      <c r="F554" s="4">
        <v>552</v>
      </c>
    </row>
    <row r="555" spans="1:6" x14ac:dyDescent="0.25">
      <c r="A555" s="4">
        <v>2</v>
      </c>
      <c r="B555" s="4">
        <v>286</v>
      </c>
      <c r="D555" s="4">
        <v>1</v>
      </c>
      <c r="E555" s="4">
        <v>286</v>
      </c>
      <c r="F555" s="4">
        <v>553</v>
      </c>
    </row>
    <row r="556" spans="1:6" x14ac:dyDescent="0.25">
      <c r="A556" s="4">
        <v>2</v>
      </c>
      <c r="B556" s="4">
        <v>465</v>
      </c>
      <c r="D556" s="4">
        <v>1</v>
      </c>
      <c r="E556" s="4">
        <v>465</v>
      </c>
      <c r="F556" s="4">
        <v>554</v>
      </c>
    </row>
    <row r="557" spans="1:6" x14ac:dyDescent="0.25">
      <c r="A557" s="4">
        <v>2</v>
      </c>
      <c r="B557" s="4">
        <v>577</v>
      </c>
      <c r="D557" s="4">
        <v>1</v>
      </c>
      <c r="E557" s="4">
        <v>577</v>
      </c>
      <c r="F557" s="4">
        <v>555</v>
      </c>
    </row>
    <row r="558" spans="1:6" x14ac:dyDescent="0.25">
      <c r="A558" s="4">
        <v>2</v>
      </c>
      <c r="B558" s="4">
        <v>692</v>
      </c>
      <c r="D558" s="4">
        <v>1</v>
      </c>
      <c r="E558" s="4">
        <v>692</v>
      </c>
      <c r="F558" s="4">
        <v>556</v>
      </c>
    </row>
    <row r="559" spans="1:6" x14ac:dyDescent="0.25">
      <c r="A559" s="4">
        <v>2</v>
      </c>
      <c r="B559" s="4">
        <v>243</v>
      </c>
      <c r="D559" s="4">
        <v>1</v>
      </c>
      <c r="E559" s="4">
        <v>243</v>
      </c>
      <c r="F559" s="4">
        <v>557</v>
      </c>
    </row>
    <row r="560" spans="1:6" x14ac:dyDescent="0.25">
      <c r="A560" s="4">
        <v>2</v>
      </c>
      <c r="B560" s="4">
        <v>593</v>
      </c>
      <c r="D560" s="4">
        <v>1</v>
      </c>
      <c r="E560" s="4">
        <v>593</v>
      </c>
      <c r="F560" s="4">
        <v>558</v>
      </c>
    </row>
    <row r="561" spans="1:6" x14ac:dyDescent="0.25">
      <c r="A561" s="4">
        <v>2</v>
      </c>
      <c r="B561" s="4">
        <v>1030</v>
      </c>
      <c r="D561" s="4">
        <v>1</v>
      </c>
      <c r="E561" s="4">
        <v>1030</v>
      </c>
      <c r="F561" s="4">
        <v>559</v>
      </c>
    </row>
    <row r="562" spans="1:6" x14ac:dyDescent="0.25">
      <c r="A562" s="4">
        <v>2</v>
      </c>
      <c r="B562" s="4">
        <v>1208</v>
      </c>
      <c r="D562" s="4">
        <v>1</v>
      </c>
      <c r="E562" s="4">
        <v>1208</v>
      </c>
      <c r="F562" s="4">
        <v>560</v>
      </c>
    </row>
    <row r="563" spans="1:6" x14ac:dyDescent="0.25">
      <c r="A563" s="4">
        <v>2</v>
      </c>
      <c r="B563" s="4">
        <v>850</v>
      </c>
      <c r="D563" s="4">
        <v>1</v>
      </c>
      <c r="E563" s="4">
        <v>850</v>
      </c>
      <c r="F563" s="4">
        <v>561</v>
      </c>
    </row>
    <row r="564" spans="1:6" x14ac:dyDescent="0.25">
      <c r="A564" s="4">
        <v>2</v>
      </c>
      <c r="B564" s="4">
        <v>1116</v>
      </c>
      <c r="D564" s="4">
        <v>1</v>
      </c>
      <c r="E564" s="4">
        <v>1116</v>
      </c>
      <c r="F564" s="4">
        <v>562</v>
      </c>
    </row>
    <row r="565" spans="1:6" x14ac:dyDescent="0.25">
      <c r="A565" s="4">
        <v>2</v>
      </c>
      <c r="B565" s="4">
        <v>228</v>
      </c>
      <c r="D565" s="4">
        <v>1</v>
      </c>
      <c r="E565" s="4">
        <v>228</v>
      </c>
      <c r="F565" s="4">
        <v>563</v>
      </c>
    </row>
    <row r="566" spans="1:6" x14ac:dyDescent="0.25">
      <c r="A566" s="4">
        <v>2</v>
      </c>
      <c r="B566" s="4">
        <v>173</v>
      </c>
      <c r="D566" s="4">
        <v>1</v>
      </c>
      <c r="E566" s="4">
        <v>173</v>
      </c>
      <c r="F566" s="4">
        <v>564</v>
      </c>
    </row>
    <row r="567" spans="1:6" x14ac:dyDescent="0.25">
      <c r="A567" s="4">
        <v>2</v>
      </c>
      <c r="B567" s="4">
        <v>703</v>
      </c>
      <c r="D567" s="4">
        <v>1</v>
      </c>
      <c r="E567" s="4">
        <v>703</v>
      </c>
      <c r="F567" s="4">
        <v>565</v>
      </c>
    </row>
    <row r="568" spans="1:6" x14ac:dyDescent="0.25">
      <c r="A568" s="4">
        <v>2</v>
      </c>
      <c r="B568" s="4">
        <v>886</v>
      </c>
      <c r="D568" s="4">
        <v>1</v>
      </c>
      <c r="E568" s="4">
        <v>886</v>
      </c>
      <c r="F568" s="4">
        <v>566</v>
      </c>
    </row>
    <row r="569" spans="1:6" x14ac:dyDescent="0.25">
      <c r="A569" s="4">
        <v>2</v>
      </c>
      <c r="B569" s="4">
        <v>68</v>
      </c>
      <c r="D569" s="4">
        <v>1</v>
      </c>
      <c r="E569" s="4">
        <v>68</v>
      </c>
      <c r="F569" s="4">
        <v>567</v>
      </c>
    </row>
    <row r="570" spans="1:6" x14ac:dyDescent="0.25">
      <c r="A570" s="4">
        <v>2</v>
      </c>
      <c r="B570" s="4">
        <v>860</v>
      </c>
      <c r="D570" s="4">
        <v>1</v>
      </c>
      <c r="E570" s="4">
        <v>860</v>
      </c>
      <c r="F570" s="4">
        <v>568</v>
      </c>
    </row>
    <row r="571" spans="1:6" x14ac:dyDescent="0.25">
      <c r="A571" s="4">
        <v>2</v>
      </c>
      <c r="B571" s="4">
        <v>216</v>
      </c>
      <c r="D571" s="4">
        <v>1</v>
      </c>
      <c r="E571" s="4">
        <v>216</v>
      </c>
      <c r="F571" s="4">
        <v>569</v>
      </c>
    </row>
    <row r="572" spans="1:6" x14ac:dyDescent="0.25">
      <c r="A572" s="4">
        <v>2</v>
      </c>
      <c r="B572" s="4">
        <v>1344</v>
      </c>
      <c r="D572" s="4">
        <v>1</v>
      </c>
      <c r="E572" s="4">
        <v>1344</v>
      </c>
      <c r="F572" s="4">
        <v>570</v>
      </c>
    </row>
    <row r="573" spans="1:6" x14ac:dyDescent="0.25">
      <c r="A573" s="4">
        <v>2</v>
      </c>
      <c r="B573" s="4">
        <v>1129</v>
      </c>
      <c r="D573" s="4">
        <v>1</v>
      </c>
      <c r="E573" s="4">
        <v>1129</v>
      </c>
      <c r="F573" s="4">
        <v>571</v>
      </c>
    </row>
    <row r="574" spans="1:6" x14ac:dyDescent="0.25">
      <c r="A574" s="4">
        <v>2</v>
      </c>
      <c r="B574" s="4">
        <v>794</v>
      </c>
      <c r="D574" s="4">
        <v>1</v>
      </c>
      <c r="E574" s="4">
        <v>794</v>
      </c>
      <c r="F574" s="4">
        <v>572</v>
      </c>
    </row>
    <row r="575" spans="1:6" x14ac:dyDescent="0.25">
      <c r="A575" s="4">
        <v>2</v>
      </c>
      <c r="B575" s="4">
        <v>1267</v>
      </c>
      <c r="D575" s="4">
        <v>1</v>
      </c>
      <c r="E575" s="4">
        <v>1267</v>
      </c>
      <c r="F575" s="4">
        <v>573</v>
      </c>
    </row>
    <row r="576" spans="1:6" x14ac:dyDescent="0.25">
      <c r="A576" s="4">
        <v>2</v>
      </c>
      <c r="B576" s="4">
        <v>487</v>
      </c>
      <c r="D576" s="4">
        <v>1</v>
      </c>
      <c r="E576" s="4">
        <v>487</v>
      </c>
      <c r="F576" s="4">
        <v>574</v>
      </c>
    </row>
    <row r="577" spans="1:6" x14ac:dyDescent="0.25">
      <c r="A577" s="4">
        <v>2</v>
      </c>
      <c r="B577" s="4">
        <v>1361</v>
      </c>
      <c r="D577" s="4">
        <v>1</v>
      </c>
      <c r="E577" s="4">
        <v>1361</v>
      </c>
      <c r="F577" s="4">
        <v>575</v>
      </c>
    </row>
    <row r="578" spans="1:6" x14ac:dyDescent="0.25">
      <c r="A578" s="4">
        <v>2</v>
      </c>
      <c r="B578" s="4">
        <v>1187</v>
      </c>
      <c r="D578" s="4">
        <v>1</v>
      </c>
      <c r="E578" s="4">
        <v>1187</v>
      </c>
      <c r="F578" s="4">
        <v>576</v>
      </c>
    </row>
    <row r="579" spans="1:6" x14ac:dyDescent="0.25">
      <c r="A579" s="4">
        <v>2</v>
      </c>
      <c r="B579" s="4">
        <v>767</v>
      </c>
      <c r="D579" s="4">
        <v>1</v>
      </c>
      <c r="E579" s="4">
        <v>767</v>
      </c>
      <c r="F579" s="4">
        <v>577</v>
      </c>
    </row>
    <row r="580" spans="1:6" x14ac:dyDescent="0.25">
      <c r="A580" s="4">
        <v>2</v>
      </c>
      <c r="B580" s="4">
        <v>12</v>
      </c>
      <c r="D580" s="4">
        <v>1</v>
      </c>
      <c r="E580" s="4">
        <v>12</v>
      </c>
      <c r="F580" s="4">
        <v>578</v>
      </c>
    </row>
    <row r="581" spans="1:6" x14ac:dyDescent="0.25">
      <c r="A581" s="4">
        <v>2</v>
      </c>
      <c r="B581" s="4">
        <v>1298</v>
      </c>
      <c r="D581" s="4">
        <v>1</v>
      </c>
      <c r="E581" s="4">
        <v>1298</v>
      </c>
      <c r="F581" s="4">
        <v>579</v>
      </c>
    </row>
    <row r="582" spans="1:6" x14ac:dyDescent="0.25">
      <c r="A582" s="4">
        <v>2</v>
      </c>
      <c r="B582" s="4">
        <v>586</v>
      </c>
      <c r="D582" s="4">
        <v>1</v>
      </c>
      <c r="E582" s="4">
        <v>586</v>
      </c>
      <c r="F582" s="4">
        <v>580</v>
      </c>
    </row>
    <row r="583" spans="1:6" x14ac:dyDescent="0.25">
      <c r="A583" s="4">
        <v>2</v>
      </c>
      <c r="B583" s="4">
        <v>782</v>
      </c>
      <c r="D583" s="4">
        <v>1</v>
      </c>
      <c r="E583" s="4">
        <v>782</v>
      </c>
      <c r="F583" s="4">
        <v>581</v>
      </c>
    </row>
    <row r="584" spans="1:6" x14ac:dyDescent="0.25">
      <c r="A584" s="4">
        <v>2</v>
      </c>
      <c r="B584" s="4">
        <v>452</v>
      </c>
      <c r="D584" s="4">
        <v>1</v>
      </c>
      <c r="E584" s="4">
        <v>452</v>
      </c>
      <c r="F584" s="4">
        <v>582</v>
      </c>
    </row>
    <row r="585" spans="1:6" x14ac:dyDescent="0.25">
      <c r="A585" s="4">
        <v>2</v>
      </c>
      <c r="B585" s="4">
        <v>1296</v>
      </c>
      <c r="D585" s="4">
        <v>1</v>
      </c>
      <c r="E585" s="4">
        <v>1296</v>
      </c>
      <c r="F585" s="4">
        <v>583</v>
      </c>
    </row>
    <row r="586" spans="1:6" x14ac:dyDescent="0.25">
      <c r="A586" s="4">
        <v>2</v>
      </c>
      <c r="B586" s="4">
        <v>355</v>
      </c>
      <c r="D586" s="4">
        <v>1</v>
      </c>
      <c r="E586" s="4">
        <v>355</v>
      </c>
      <c r="F586" s="4">
        <v>584</v>
      </c>
    </row>
    <row r="587" spans="1:6" x14ac:dyDescent="0.25">
      <c r="A587" s="4">
        <v>2</v>
      </c>
      <c r="B587" s="4">
        <v>969</v>
      </c>
      <c r="D587" s="4">
        <v>1</v>
      </c>
      <c r="E587" s="4">
        <v>969</v>
      </c>
      <c r="F587" s="4">
        <v>585</v>
      </c>
    </row>
    <row r="588" spans="1:6" x14ac:dyDescent="0.25">
      <c r="A588" s="4">
        <v>2</v>
      </c>
      <c r="B588" s="4">
        <v>486</v>
      </c>
      <c r="D588" s="4">
        <v>1</v>
      </c>
      <c r="E588" s="4">
        <v>486</v>
      </c>
      <c r="F588" s="4">
        <v>586</v>
      </c>
    </row>
    <row r="589" spans="1:6" x14ac:dyDescent="0.25">
      <c r="A589" s="4">
        <v>2</v>
      </c>
      <c r="B589" s="4">
        <v>1111</v>
      </c>
      <c r="D589" s="4">
        <v>1</v>
      </c>
      <c r="E589" s="4">
        <v>1111</v>
      </c>
      <c r="F589" s="4">
        <v>587</v>
      </c>
    </row>
    <row r="590" spans="1:6" x14ac:dyDescent="0.25">
      <c r="A590" s="4">
        <v>2</v>
      </c>
      <c r="B590" s="4">
        <v>905</v>
      </c>
      <c r="D590" s="4">
        <v>1</v>
      </c>
      <c r="E590" s="4">
        <v>905</v>
      </c>
      <c r="F590" s="4">
        <v>588</v>
      </c>
    </row>
    <row r="591" spans="1:6" x14ac:dyDescent="0.25">
      <c r="A591" s="4">
        <v>2</v>
      </c>
      <c r="B591" s="4">
        <v>468</v>
      </c>
      <c r="D591" s="4">
        <v>1</v>
      </c>
      <c r="E591" s="4">
        <v>468</v>
      </c>
      <c r="F591" s="4">
        <v>589</v>
      </c>
    </row>
    <row r="592" spans="1:6" x14ac:dyDescent="0.25">
      <c r="A592" s="4">
        <v>2</v>
      </c>
      <c r="B592" s="4">
        <v>169</v>
      </c>
      <c r="D592" s="4">
        <v>1</v>
      </c>
      <c r="E592" s="4">
        <v>169</v>
      </c>
      <c r="F592" s="4">
        <v>590</v>
      </c>
    </row>
    <row r="593" spans="1:6" x14ac:dyDescent="0.25">
      <c r="A593" s="4">
        <v>2</v>
      </c>
      <c r="B593" s="4">
        <v>587</v>
      </c>
      <c r="D593" s="4">
        <v>1</v>
      </c>
      <c r="E593" s="4">
        <v>587</v>
      </c>
      <c r="F593" s="4">
        <v>591</v>
      </c>
    </row>
    <row r="594" spans="1:6" x14ac:dyDescent="0.25">
      <c r="A594" s="4">
        <v>2</v>
      </c>
      <c r="B594" s="4">
        <v>538</v>
      </c>
      <c r="D594" s="4">
        <v>1</v>
      </c>
      <c r="E594" s="4">
        <v>538</v>
      </c>
      <c r="F594" s="4">
        <v>592</v>
      </c>
    </row>
    <row r="595" spans="1:6" x14ac:dyDescent="0.25">
      <c r="A595" s="4">
        <v>2</v>
      </c>
      <c r="B595" s="4">
        <v>974</v>
      </c>
      <c r="D595" s="4">
        <v>1</v>
      </c>
      <c r="E595" s="4">
        <v>974</v>
      </c>
      <c r="F595" s="4">
        <v>593</v>
      </c>
    </row>
    <row r="596" spans="1:6" x14ac:dyDescent="0.25">
      <c r="A596" s="4">
        <v>2</v>
      </c>
      <c r="B596" s="4">
        <v>680</v>
      </c>
      <c r="D596" s="4">
        <v>1</v>
      </c>
      <c r="E596" s="4">
        <v>680</v>
      </c>
      <c r="F596" s="4">
        <v>594</v>
      </c>
    </row>
    <row r="597" spans="1:6" x14ac:dyDescent="0.25">
      <c r="A597" s="4">
        <v>2</v>
      </c>
      <c r="B597" s="4">
        <v>253</v>
      </c>
      <c r="D597" s="4">
        <v>1</v>
      </c>
      <c r="E597" s="4">
        <v>253</v>
      </c>
      <c r="F597" s="4">
        <v>595</v>
      </c>
    </row>
    <row r="598" spans="1:6" x14ac:dyDescent="0.25">
      <c r="A598" s="4">
        <v>2</v>
      </c>
      <c r="B598" s="4">
        <v>933</v>
      </c>
      <c r="D598" s="4">
        <v>1</v>
      </c>
      <c r="E598" s="4">
        <v>933</v>
      </c>
      <c r="F598" s="4">
        <v>596</v>
      </c>
    </row>
    <row r="599" spans="1:6" x14ac:dyDescent="0.25">
      <c r="A599" s="4">
        <v>2</v>
      </c>
      <c r="B599" s="4">
        <v>610</v>
      </c>
      <c r="D599" s="4">
        <v>1</v>
      </c>
      <c r="E599" s="4">
        <v>610</v>
      </c>
      <c r="F599" s="4">
        <v>597</v>
      </c>
    </row>
    <row r="600" spans="1:6" x14ac:dyDescent="0.25">
      <c r="A600" s="4">
        <v>2</v>
      </c>
      <c r="B600" s="4">
        <v>877</v>
      </c>
      <c r="D600" s="4">
        <v>1</v>
      </c>
      <c r="E600" s="4">
        <v>877</v>
      </c>
      <c r="F600" s="4">
        <v>598</v>
      </c>
    </row>
    <row r="601" spans="1:6" x14ac:dyDescent="0.25">
      <c r="A601" s="4">
        <v>2</v>
      </c>
      <c r="B601" s="4">
        <v>997</v>
      </c>
      <c r="D601" s="4">
        <v>1</v>
      </c>
      <c r="E601" s="4">
        <v>997</v>
      </c>
      <c r="F601" s="4">
        <v>599</v>
      </c>
    </row>
    <row r="602" spans="1:6" x14ac:dyDescent="0.25">
      <c r="A602" s="4">
        <v>2</v>
      </c>
      <c r="B602" s="4">
        <v>1132</v>
      </c>
      <c r="D602" s="4">
        <v>1</v>
      </c>
      <c r="E602" s="4">
        <v>1132</v>
      </c>
      <c r="F602" s="4">
        <v>600</v>
      </c>
    </row>
    <row r="603" spans="1:6" x14ac:dyDescent="0.25">
      <c r="A603" s="4">
        <v>2</v>
      </c>
      <c r="B603" s="4">
        <v>40</v>
      </c>
      <c r="D603" s="4">
        <v>1</v>
      </c>
      <c r="E603" s="4">
        <v>40</v>
      </c>
      <c r="F603" s="4">
        <v>601</v>
      </c>
    </row>
    <row r="604" spans="1:6" x14ac:dyDescent="0.25">
      <c r="A604" s="4">
        <v>2</v>
      </c>
      <c r="B604" s="4">
        <v>1171</v>
      </c>
      <c r="D604" s="4">
        <v>1</v>
      </c>
      <c r="E604" s="4">
        <v>1171</v>
      </c>
      <c r="F604" s="4">
        <v>602</v>
      </c>
    </row>
    <row r="605" spans="1:6" x14ac:dyDescent="0.25">
      <c r="A605" s="4">
        <v>2</v>
      </c>
      <c r="B605" s="4">
        <v>279</v>
      </c>
      <c r="D605" s="4">
        <v>1</v>
      </c>
      <c r="E605" s="4">
        <v>279</v>
      </c>
      <c r="F605" s="4">
        <v>603</v>
      </c>
    </row>
    <row r="606" spans="1:6" x14ac:dyDescent="0.25">
      <c r="A606" s="4">
        <v>2</v>
      </c>
      <c r="B606" s="4">
        <v>603</v>
      </c>
      <c r="D606" s="4">
        <v>1</v>
      </c>
      <c r="E606" s="4">
        <v>603</v>
      </c>
      <c r="F606" s="4">
        <v>604</v>
      </c>
    </row>
    <row r="607" spans="1:6" x14ac:dyDescent="0.25">
      <c r="A607" s="4">
        <v>2</v>
      </c>
      <c r="B607" s="4">
        <v>1145</v>
      </c>
      <c r="D607" s="4">
        <v>1</v>
      </c>
      <c r="E607" s="4">
        <v>1145</v>
      </c>
      <c r="F607" s="4">
        <v>605</v>
      </c>
    </row>
    <row r="608" spans="1:6" x14ac:dyDescent="0.25">
      <c r="A608" s="4">
        <v>2</v>
      </c>
      <c r="B608" s="4">
        <v>527</v>
      </c>
      <c r="D608" s="4">
        <v>1</v>
      </c>
      <c r="E608" s="4">
        <v>527</v>
      </c>
      <c r="F608" s="4">
        <v>606</v>
      </c>
    </row>
    <row r="609" spans="1:6" x14ac:dyDescent="0.25">
      <c r="A609" s="4">
        <v>2</v>
      </c>
      <c r="B609" s="4">
        <v>88</v>
      </c>
      <c r="D609" s="4">
        <v>1</v>
      </c>
      <c r="E609" s="4">
        <v>88</v>
      </c>
      <c r="F609" s="4">
        <v>607</v>
      </c>
    </row>
    <row r="610" spans="1:6" x14ac:dyDescent="0.25">
      <c r="A610" s="4">
        <v>2</v>
      </c>
      <c r="B610" s="4">
        <v>714</v>
      </c>
      <c r="D610" s="4">
        <v>1</v>
      </c>
      <c r="E610" s="4">
        <v>714</v>
      </c>
      <c r="F610" s="4">
        <v>608</v>
      </c>
    </row>
    <row r="611" spans="1:6" x14ac:dyDescent="0.25">
      <c r="A611" s="4">
        <v>2</v>
      </c>
      <c r="B611" s="4">
        <v>1064</v>
      </c>
      <c r="D611" s="4">
        <v>1</v>
      </c>
      <c r="E611" s="4">
        <v>1064</v>
      </c>
      <c r="F611" s="4">
        <v>609</v>
      </c>
    </row>
    <row r="612" spans="1:6" x14ac:dyDescent="0.25">
      <c r="A612" s="4">
        <v>2</v>
      </c>
      <c r="B612" s="4">
        <v>314</v>
      </c>
      <c r="D612" s="4">
        <v>1</v>
      </c>
      <c r="E612" s="4">
        <v>314</v>
      </c>
      <c r="F612" s="4">
        <v>610</v>
      </c>
    </row>
    <row r="613" spans="1:6" x14ac:dyDescent="0.25">
      <c r="A613" s="4">
        <v>2</v>
      </c>
      <c r="B613" s="4">
        <v>1133</v>
      </c>
      <c r="D613" s="4">
        <v>1</v>
      </c>
      <c r="E613" s="4">
        <v>1133</v>
      </c>
      <c r="F613" s="4">
        <v>611</v>
      </c>
    </row>
    <row r="614" spans="1:6" x14ac:dyDescent="0.25">
      <c r="A614" s="4">
        <v>2</v>
      </c>
      <c r="B614" s="4">
        <v>293</v>
      </c>
      <c r="D614" s="4">
        <v>1</v>
      </c>
      <c r="E614" s="4">
        <v>293</v>
      </c>
      <c r="F614" s="4">
        <v>612</v>
      </c>
    </row>
    <row r="615" spans="1:6" x14ac:dyDescent="0.25">
      <c r="A615" s="4">
        <v>2</v>
      </c>
      <c r="B615" s="4">
        <v>1230</v>
      </c>
      <c r="D615" s="4">
        <v>1</v>
      </c>
      <c r="E615" s="4">
        <v>1230</v>
      </c>
      <c r="F615" s="4">
        <v>613</v>
      </c>
    </row>
    <row r="616" spans="1:6" x14ac:dyDescent="0.25">
      <c r="A616" s="4">
        <v>2</v>
      </c>
      <c r="B616" s="4">
        <v>57</v>
      </c>
      <c r="D616" s="4">
        <v>1</v>
      </c>
      <c r="E616" s="4">
        <v>57</v>
      </c>
      <c r="F616" s="4">
        <v>614</v>
      </c>
    </row>
    <row r="617" spans="1:6" x14ac:dyDescent="0.25">
      <c r="A617" s="4">
        <v>2</v>
      </c>
      <c r="B617" s="4">
        <v>535</v>
      </c>
      <c r="D617" s="4">
        <v>1</v>
      </c>
      <c r="E617" s="4">
        <v>535</v>
      </c>
      <c r="F617" s="4">
        <v>615</v>
      </c>
    </row>
    <row r="618" spans="1:6" x14ac:dyDescent="0.25">
      <c r="A618" s="4">
        <v>2</v>
      </c>
      <c r="B618" s="4">
        <v>715</v>
      </c>
      <c r="D618" s="4">
        <v>1</v>
      </c>
      <c r="E618" s="4">
        <v>715</v>
      </c>
      <c r="F618" s="4">
        <v>616</v>
      </c>
    </row>
    <row r="619" spans="1:6" x14ac:dyDescent="0.25">
      <c r="A619" s="4">
        <v>2</v>
      </c>
      <c r="B619" s="4">
        <v>1337</v>
      </c>
      <c r="D619" s="4">
        <v>1</v>
      </c>
      <c r="E619" s="4">
        <v>1337</v>
      </c>
      <c r="F619" s="4">
        <v>617</v>
      </c>
    </row>
    <row r="620" spans="1:6" x14ac:dyDescent="0.25">
      <c r="A620" s="4">
        <v>2</v>
      </c>
      <c r="B620" s="4">
        <v>225</v>
      </c>
      <c r="D620" s="4">
        <v>1</v>
      </c>
      <c r="E620" s="4">
        <v>225</v>
      </c>
      <c r="F620" s="4">
        <v>618</v>
      </c>
    </row>
    <row r="621" spans="1:6" x14ac:dyDescent="0.25">
      <c r="A621" s="4">
        <v>2</v>
      </c>
      <c r="B621" s="4">
        <v>1094</v>
      </c>
      <c r="D621" s="4">
        <v>1</v>
      </c>
      <c r="E621" s="4">
        <v>1094</v>
      </c>
      <c r="F621" s="4">
        <v>619</v>
      </c>
    </row>
    <row r="622" spans="1:6" x14ac:dyDescent="0.25">
      <c r="A622" s="4">
        <v>2</v>
      </c>
      <c r="B622" s="4">
        <v>780</v>
      </c>
      <c r="D622" s="4">
        <v>1</v>
      </c>
      <c r="E622" s="4">
        <v>780</v>
      </c>
      <c r="F622" s="4">
        <v>620</v>
      </c>
    </row>
    <row r="623" spans="1:6" x14ac:dyDescent="0.25">
      <c r="A623" s="4">
        <v>2</v>
      </c>
      <c r="B623" s="4">
        <v>1345</v>
      </c>
      <c r="D623" s="4">
        <v>1</v>
      </c>
      <c r="E623" s="4">
        <v>1345</v>
      </c>
      <c r="F623" s="4">
        <v>621</v>
      </c>
    </row>
    <row r="624" spans="1:6" x14ac:dyDescent="0.25">
      <c r="A624" s="4">
        <v>2</v>
      </c>
      <c r="B624" s="4">
        <v>374</v>
      </c>
      <c r="D624" s="4">
        <v>1</v>
      </c>
      <c r="E624" s="4">
        <v>374</v>
      </c>
      <c r="F624" s="4">
        <v>622</v>
      </c>
    </row>
    <row r="625" spans="1:6" x14ac:dyDescent="0.25">
      <c r="A625" s="4">
        <v>2</v>
      </c>
      <c r="B625" s="4">
        <v>887</v>
      </c>
      <c r="D625" s="4">
        <v>1</v>
      </c>
      <c r="E625" s="4">
        <v>887</v>
      </c>
      <c r="F625" s="4">
        <v>623</v>
      </c>
    </row>
    <row r="626" spans="1:6" x14ac:dyDescent="0.25">
      <c r="A626" s="4">
        <v>2</v>
      </c>
      <c r="B626" s="4">
        <v>1225</v>
      </c>
      <c r="D626" s="4">
        <v>1</v>
      </c>
      <c r="E626" s="4">
        <v>1225</v>
      </c>
      <c r="F626" s="4">
        <v>624</v>
      </c>
    </row>
    <row r="627" spans="1:6" x14ac:dyDescent="0.25">
      <c r="A627" s="4">
        <v>2</v>
      </c>
      <c r="B627" s="4">
        <v>1362</v>
      </c>
      <c r="D627" s="4">
        <v>1</v>
      </c>
      <c r="E627" s="4">
        <v>1362</v>
      </c>
      <c r="F627" s="4">
        <v>625</v>
      </c>
    </row>
    <row r="628" spans="1:6" x14ac:dyDescent="0.25">
      <c r="A628" s="4">
        <v>2</v>
      </c>
      <c r="B628" s="4">
        <v>763</v>
      </c>
      <c r="D628" s="4">
        <v>1</v>
      </c>
      <c r="E628" s="4">
        <v>763</v>
      </c>
      <c r="F628" s="4">
        <v>626</v>
      </c>
    </row>
    <row r="629" spans="1:6" x14ac:dyDescent="0.25">
      <c r="A629" s="4">
        <v>2</v>
      </c>
      <c r="B629" s="4">
        <v>375</v>
      </c>
      <c r="D629" s="4">
        <v>1</v>
      </c>
      <c r="E629" s="4">
        <v>375</v>
      </c>
      <c r="F629" s="4">
        <v>627</v>
      </c>
    </row>
    <row r="630" spans="1:6" x14ac:dyDescent="0.25">
      <c r="A630" s="4">
        <v>2</v>
      </c>
      <c r="B630" s="4">
        <v>711</v>
      </c>
      <c r="D630" s="4">
        <v>1</v>
      </c>
      <c r="E630" s="4">
        <v>711</v>
      </c>
      <c r="F630" s="4">
        <v>628</v>
      </c>
    </row>
    <row r="631" spans="1:6" x14ac:dyDescent="0.25">
      <c r="A631" s="4">
        <v>2</v>
      </c>
      <c r="B631" s="4">
        <v>686</v>
      </c>
      <c r="D631" s="4">
        <v>1</v>
      </c>
      <c r="E631" s="4">
        <v>686</v>
      </c>
      <c r="F631" s="4">
        <v>629</v>
      </c>
    </row>
    <row r="632" spans="1:6" x14ac:dyDescent="0.25">
      <c r="A632" s="4">
        <v>2</v>
      </c>
      <c r="B632" s="4">
        <v>841</v>
      </c>
      <c r="D632" s="4">
        <v>1</v>
      </c>
      <c r="E632" s="4">
        <v>841</v>
      </c>
      <c r="F632" s="4">
        <v>630</v>
      </c>
    </row>
    <row r="633" spans="1:6" x14ac:dyDescent="0.25">
      <c r="A633" s="4">
        <v>2</v>
      </c>
      <c r="B633" s="4">
        <v>9</v>
      </c>
      <c r="D633" s="4">
        <v>1</v>
      </c>
      <c r="E633" s="4">
        <v>9</v>
      </c>
      <c r="F633" s="4">
        <v>631</v>
      </c>
    </row>
    <row r="634" spans="1:6" x14ac:dyDescent="0.25">
      <c r="A634" s="4">
        <v>2</v>
      </c>
      <c r="B634" s="4">
        <v>1341</v>
      </c>
      <c r="D634" s="4">
        <v>1</v>
      </c>
      <c r="E634" s="4">
        <v>1341</v>
      </c>
      <c r="F634" s="4">
        <v>632</v>
      </c>
    </row>
    <row r="635" spans="1:6" x14ac:dyDescent="0.25">
      <c r="A635" s="4">
        <v>2</v>
      </c>
      <c r="B635" s="4">
        <v>939</v>
      </c>
      <c r="D635" s="4">
        <v>1</v>
      </c>
      <c r="E635" s="4">
        <v>939</v>
      </c>
      <c r="F635" s="4">
        <v>633</v>
      </c>
    </row>
    <row r="636" spans="1:6" x14ac:dyDescent="0.25">
      <c r="A636" s="4">
        <v>2</v>
      </c>
      <c r="B636" s="4">
        <v>1201</v>
      </c>
      <c r="D636" s="4">
        <v>1</v>
      </c>
      <c r="E636" s="4">
        <v>1201</v>
      </c>
      <c r="F636" s="4">
        <v>634</v>
      </c>
    </row>
    <row r="637" spans="1:6" x14ac:dyDescent="0.25">
      <c r="A637" s="4">
        <v>2</v>
      </c>
      <c r="B637" s="4">
        <v>1237</v>
      </c>
      <c r="D637" s="4">
        <v>1</v>
      </c>
      <c r="E637" s="4">
        <v>1237</v>
      </c>
      <c r="F637" s="4">
        <v>635</v>
      </c>
    </row>
    <row r="638" spans="1:6" x14ac:dyDescent="0.25">
      <c r="A638" s="4">
        <v>2</v>
      </c>
      <c r="B638" s="4">
        <v>1163</v>
      </c>
      <c r="D638" s="4">
        <v>1</v>
      </c>
      <c r="E638" s="4">
        <v>1163</v>
      </c>
      <c r="F638" s="4">
        <v>636</v>
      </c>
    </row>
    <row r="639" spans="1:6" x14ac:dyDescent="0.25">
      <c r="A639" s="4">
        <v>2</v>
      </c>
      <c r="B639" s="4">
        <v>496</v>
      </c>
      <c r="D639" s="4">
        <v>1</v>
      </c>
      <c r="E639" s="4">
        <v>496</v>
      </c>
      <c r="F639" s="4">
        <v>637</v>
      </c>
    </row>
    <row r="640" spans="1:6" x14ac:dyDescent="0.25">
      <c r="A640" s="4">
        <v>2</v>
      </c>
      <c r="B640" s="4">
        <v>1360</v>
      </c>
      <c r="D640" s="4">
        <v>1</v>
      </c>
      <c r="E640" s="4">
        <v>1360</v>
      </c>
      <c r="F640" s="4">
        <v>638</v>
      </c>
    </row>
    <row r="641" spans="1:6" x14ac:dyDescent="0.25">
      <c r="A641" s="4">
        <v>2</v>
      </c>
      <c r="B641" s="4">
        <v>875</v>
      </c>
      <c r="D641" s="4">
        <v>1</v>
      </c>
      <c r="E641" s="4">
        <v>875</v>
      </c>
      <c r="F641" s="4">
        <v>639</v>
      </c>
    </row>
    <row r="642" spans="1:6" x14ac:dyDescent="0.25">
      <c r="A642" s="4">
        <v>2</v>
      </c>
      <c r="B642" s="4">
        <v>1295</v>
      </c>
      <c r="D642" s="4">
        <v>1</v>
      </c>
      <c r="E642" s="4">
        <v>1295</v>
      </c>
      <c r="F642" s="4">
        <v>640</v>
      </c>
    </row>
    <row r="643" spans="1:6" x14ac:dyDescent="0.25">
      <c r="A643" s="4">
        <v>2</v>
      </c>
      <c r="B643" s="4">
        <v>1323</v>
      </c>
      <c r="D643" s="4">
        <v>1</v>
      </c>
      <c r="E643" s="4">
        <v>1323</v>
      </c>
      <c r="F643" s="4">
        <v>641</v>
      </c>
    </row>
    <row r="644" spans="1:6" x14ac:dyDescent="0.25">
      <c r="A644" s="4">
        <v>2</v>
      </c>
      <c r="B644" s="4">
        <v>1199</v>
      </c>
      <c r="D644" s="4">
        <v>1</v>
      </c>
      <c r="E644" s="4">
        <v>1199</v>
      </c>
      <c r="F644" s="4">
        <v>642</v>
      </c>
    </row>
    <row r="645" spans="1:6" x14ac:dyDescent="0.25">
      <c r="A645" s="4">
        <v>2</v>
      </c>
      <c r="B645" s="4">
        <v>663</v>
      </c>
      <c r="D645" s="4">
        <v>1</v>
      </c>
      <c r="E645" s="4">
        <v>663</v>
      </c>
      <c r="F645" s="4">
        <v>643</v>
      </c>
    </row>
    <row r="646" spans="1:6" x14ac:dyDescent="0.25">
      <c r="A646" s="4">
        <v>2</v>
      </c>
      <c r="B646" s="4">
        <v>1162</v>
      </c>
      <c r="D646" s="4">
        <v>1</v>
      </c>
      <c r="E646" s="4">
        <v>1162</v>
      </c>
      <c r="F646" s="4">
        <v>644</v>
      </c>
    </row>
    <row r="647" spans="1:6" x14ac:dyDescent="0.25">
      <c r="A647" s="4">
        <v>2</v>
      </c>
      <c r="B647" s="4">
        <v>1227</v>
      </c>
      <c r="D647" s="4">
        <v>1</v>
      </c>
      <c r="E647" s="4">
        <v>1227</v>
      </c>
      <c r="F647" s="4">
        <v>645</v>
      </c>
    </row>
    <row r="648" spans="1:6" x14ac:dyDescent="0.25">
      <c r="A648" s="4">
        <v>2</v>
      </c>
      <c r="B648" s="4">
        <v>1109</v>
      </c>
      <c r="D648" s="4">
        <v>1</v>
      </c>
      <c r="E648" s="4">
        <v>1109</v>
      </c>
      <c r="F648" s="4">
        <v>646</v>
      </c>
    </row>
    <row r="649" spans="1:6" x14ac:dyDescent="0.25">
      <c r="A649" s="4">
        <v>2</v>
      </c>
      <c r="B649" s="4">
        <v>17</v>
      </c>
      <c r="D649" s="4">
        <v>1</v>
      </c>
      <c r="E649" s="4">
        <v>17</v>
      </c>
      <c r="F649" s="4">
        <v>647</v>
      </c>
    </row>
    <row r="650" spans="1:6" x14ac:dyDescent="0.25">
      <c r="A650" s="4">
        <v>2</v>
      </c>
      <c r="B650" s="4">
        <v>43</v>
      </c>
      <c r="D650" s="4">
        <v>1</v>
      </c>
      <c r="E650" s="4">
        <v>43</v>
      </c>
      <c r="F650" s="4">
        <v>648</v>
      </c>
    </row>
    <row r="651" spans="1:6" x14ac:dyDescent="0.25">
      <c r="A651" s="4">
        <v>2</v>
      </c>
      <c r="B651" s="4">
        <v>1261</v>
      </c>
      <c r="D651" s="4">
        <v>1</v>
      </c>
      <c r="E651" s="4">
        <v>1261</v>
      </c>
      <c r="F651" s="4">
        <v>649</v>
      </c>
    </row>
    <row r="652" spans="1:6" x14ac:dyDescent="0.25">
      <c r="A652" s="4">
        <v>2</v>
      </c>
      <c r="B652" s="4">
        <v>1299</v>
      </c>
      <c r="D652" s="4">
        <v>1</v>
      </c>
      <c r="E652" s="4">
        <v>1299</v>
      </c>
      <c r="F652" s="4">
        <v>650</v>
      </c>
    </row>
    <row r="653" spans="1:6" x14ac:dyDescent="0.25">
      <c r="A653" s="4">
        <v>2</v>
      </c>
      <c r="B653" s="4">
        <v>1353</v>
      </c>
      <c r="D653" s="4">
        <v>1</v>
      </c>
      <c r="E653" s="4">
        <v>1353</v>
      </c>
      <c r="F653" s="4">
        <v>651</v>
      </c>
    </row>
    <row r="654" spans="1:6" x14ac:dyDescent="0.25">
      <c r="A654" s="4">
        <v>2</v>
      </c>
      <c r="B654" s="4">
        <v>446</v>
      </c>
      <c r="D654" s="4">
        <v>1</v>
      </c>
      <c r="E654" s="4">
        <v>446</v>
      </c>
      <c r="F654" s="4">
        <v>652</v>
      </c>
    </row>
    <row r="655" spans="1:6" x14ac:dyDescent="0.25">
      <c r="A655" s="4">
        <v>2</v>
      </c>
      <c r="B655" s="4">
        <v>774</v>
      </c>
      <c r="D655" s="4">
        <v>1</v>
      </c>
      <c r="E655" s="4">
        <v>774</v>
      </c>
      <c r="F655" s="4">
        <v>653</v>
      </c>
    </row>
    <row r="656" spans="1:6" x14ac:dyDescent="0.25">
      <c r="A656" s="4">
        <v>2</v>
      </c>
      <c r="B656" s="4">
        <v>1146</v>
      </c>
      <c r="D656" s="4">
        <v>1</v>
      </c>
      <c r="E656" s="4">
        <v>1146</v>
      </c>
      <c r="F656" s="4">
        <v>654</v>
      </c>
    </row>
    <row r="657" spans="1:6" x14ac:dyDescent="0.25">
      <c r="A657" s="4">
        <v>2</v>
      </c>
      <c r="B657" s="4">
        <v>151</v>
      </c>
      <c r="D657" s="4">
        <v>1</v>
      </c>
      <c r="E657" s="4">
        <v>151</v>
      </c>
      <c r="F657" s="4">
        <v>655</v>
      </c>
    </row>
    <row r="658" spans="1:6" x14ac:dyDescent="0.25">
      <c r="A658" s="4">
        <v>2</v>
      </c>
      <c r="B658" s="4">
        <v>972</v>
      </c>
      <c r="D658" s="4">
        <v>1</v>
      </c>
      <c r="E658" s="4">
        <v>972</v>
      </c>
      <c r="F658" s="4">
        <v>656</v>
      </c>
    </row>
    <row r="659" spans="1:6" x14ac:dyDescent="0.25">
      <c r="A659" s="4">
        <v>2</v>
      </c>
      <c r="B659" s="4">
        <v>302</v>
      </c>
      <c r="D659" s="4">
        <v>1</v>
      </c>
      <c r="E659" s="4">
        <v>302</v>
      </c>
      <c r="F659" s="4">
        <v>657</v>
      </c>
    </row>
    <row r="660" spans="1:6" x14ac:dyDescent="0.25">
      <c r="A660" s="4">
        <v>2</v>
      </c>
      <c r="B660" s="4">
        <v>282</v>
      </c>
      <c r="D660" s="4">
        <v>1</v>
      </c>
      <c r="E660" s="4">
        <v>282</v>
      </c>
      <c r="F660" s="4">
        <v>658</v>
      </c>
    </row>
    <row r="661" spans="1:6" x14ac:dyDescent="0.25">
      <c r="A661" s="4">
        <v>2</v>
      </c>
      <c r="B661" s="4">
        <v>1155</v>
      </c>
      <c r="D661" s="4">
        <v>1</v>
      </c>
      <c r="E661" s="4">
        <v>1155</v>
      </c>
      <c r="F661" s="4">
        <v>659</v>
      </c>
    </row>
    <row r="662" spans="1:6" x14ac:dyDescent="0.25">
      <c r="A662" s="4">
        <v>2</v>
      </c>
      <c r="B662" s="4">
        <v>582</v>
      </c>
      <c r="D662" s="4">
        <v>1</v>
      </c>
      <c r="E662" s="4">
        <v>582</v>
      </c>
      <c r="F662" s="4">
        <v>660</v>
      </c>
    </row>
    <row r="663" spans="1:6" x14ac:dyDescent="0.25">
      <c r="A663" s="4">
        <v>2</v>
      </c>
      <c r="B663" s="4">
        <v>30</v>
      </c>
      <c r="D663" s="4">
        <v>1</v>
      </c>
      <c r="E663" s="4">
        <v>30</v>
      </c>
      <c r="F663" s="4">
        <v>661</v>
      </c>
    </row>
    <row r="664" spans="1:6" x14ac:dyDescent="0.25">
      <c r="A664" s="4">
        <v>2</v>
      </c>
      <c r="B664" s="4">
        <v>1091</v>
      </c>
      <c r="D664" s="4">
        <v>1</v>
      </c>
      <c r="E664" s="4">
        <v>1091</v>
      </c>
      <c r="F664" s="4">
        <v>662</v>
      </c>
    </row>
    <row r="665" spans="1:6" x14ac:dyDescent="0.25">
      <c r="A665" s="4">
        <v>2</v>
      </c>
      <c r="B665" s="4">
        <v>636</v>
      </c>
      <c r="D665" s="4">
        <v>1</v>
      </c>
      <c r="E665" s="4">
        <v>636</v>
      </c>
      <c r="F665" s="4">
        <v>663</v>
      </c>
    </row>
    <row r="666" spans="1:6" x14ac:dyDescent="0.25">
      <c r="A666" s="4">
        <v>2</v>
      </c>
      <c r="B666" s="4">
        <v>220</v>
      </c>
      <c r="D666" s="4">
        <v>1</v>
      </c>
      <c r="E666" s="4">
        <v>220</v>
      </c>
      <c r="F666" s="4">
        <v>664</v>
      </c>
    </row>
    <row r="667" spans="1:6" x14ac:dyDescent="0.25">
      <c r="A667" s="4">
        <v>2</v>
      </c>
      <c r="B667" s="4">
        <v>694</v>
      </c>
      <c r="D667" s="4">
        <v>1</v>
      </c>
      <c r="E667" s="4">
        <v>694</v>
      </c>
      <c r="F667" s="4">
        <v>665</v>
      </c>
    </row>
    <row r="668" spans="1:6" x14ac:dyDescent="0.25">
      <c r="A668" s="4">
        <v>2</v>
      </c>
      <c r="B668" s="4">
        <v>810</v>
      </c>
      <c r="D668" s="4">
        <v>1</v>
      </c>
      <c r="E668" s="4">
        <v>810</v>
      </c>
      <c r="F668" s="4">
        <v>666</v>
      </c>
    </row>
    <row r="669" spans="1:6" x14ac:dyDescent="0.25">
      <c r="A669" s="4">
        <v>2</v>
      </c>
      <c r="B669" s="4">
        <v>952</v>
      </c>
      <c r="D669" s="4">
        <v>1</v>
      </c>
      <c r="E669" s="4">
        <v>952</v>
      </c>
      <c r="F669" s="4">
        <v>667</v>
      </c>
    </row>
    <row r="670" spans="1:6" x14ac:dyDescent="0.25">
      <c r="A670" s="4">
        <v>2</v>
      </c>
      <c r="B670" s="4">
        <v>275</v>
      </c>
      <c r="D670" s="4">
        <v>1</v>
      </c>
      <c r="E670" s="4">
        <v>275</v>
      </c>
      <c r="F670" s="4">
        <v>668</v>
      </c>
    </row>
    <row r="671" spans="1:6" x14ac:dyDescent="0.25">
      <c r="A671" s="4">
        <v>2</v>
      </c>
      <c r="B671" s="4">
        <v>738</v>
      </c>
      <c r="D671" s="4">
        <v>1</v>
      </c>
      <c r="E671" s="4">
        <v>738</v>
      </c>
      <c r="F671" s="4">
        <v>669</v>
      </c>
    </row>
    <row r="672" spans="1:6" x14ac:dyDescent="0.25">
      <c r="A672" s="4">
        <v>2</v>
      </c>
      <c r="B672" s="4">
        <v>336</v>
      </c>
      <c r="D672" s="4">
        <v>1</v>
      </c>
      <c r="E672" s="4">
        <v>336</v>
      </c>
      <c r="F672" s="4">
        <v>670</v>
      </c>
    </row>
    <row r="673" spans="1:6" x14ac:dyDescent="0.25">
      <c r="A673" s="4">
        <v>2</v>
      </c>
      <c r="B673" s="4">
        <v>746</v>
      </c>
      <c r="D673" s="4">
        <v>1</v>
      </c>
      <c r="E673" s="4">
        <v>746</v>
      </c>
      <c r="F673" s="4">
        <v>671</v>
      </c>
    </row>
    <row r="674" spans="1:6" x14ac:dyDescent="0.25">
      <c r="A674" s="4">
        <v>2</v>
      </c>
      <c r="B674" s="4">
        <v>296</v>
      </c>
      <c r="D674" s="4">
        <v>1</v>
      </c>
      <c r="E674" s="4">
        <v>296</v>
      </c>
      <c r="F674" s="4">
        <v>672</v>
      </c>
    </row>
    <row r="675" spans="1:6" x14ac:dyDescent="0.25">
      <c r="A675" s="4">
        <v>2</v>
      </c>
      <c r="B675" s="4">
        <v>131</v>
      </c>
      <c r="D675" s="4">
        <v>1</v>
      </c>
      <c r="E675" s="4">
        <v>131</v>
      </c>
      <c r="F675" s="4">
        <v>673</v>
      </c>
    </row>
    <row r="676" spans="1:6" x14ac:dyDescent="0.25">
      <c r="A676" s="4">
        <v>2</v>
      </c>
      <c r="B676" s="4">
        <v>467</v>
      </c>
      <c r="D676" s="4">
        <v>1</v>
      </c>
      <c r="E676" s="4">
        <v>467</v>
      </c>
      <c r="F676" s="4">
        <v>674</v>
      </c>
    </row>
    <row r="677" spans="1:6" x14ac:dyDescent="0.25">
      <c r="A677" s="4">
        <v>2</v>
      </c>
      <c r="B677" s="4">
        <v>859</v>
      </c>
      <c r="D677" s="4">
        <v>1</v>
      </c>
      <c r="E677" s="4">
        <v>859</v>
      </c>
      <c r="F677" s="4">
        <v>675</v>
      </c>
    </row>
    <row r="678" spans="1:6" x14ac:dyDescent="0.25">
      <c r="A678" s="4">
        <v>2</v>
      </c>
      <c r="B678" s="4">
        <v>1186</v>
      </c>
      <c r="D678" s="4">
        <v>1</v>
      </c>
      <c r="E678" s="4">
        <v>1186</v>
      </c>
      <c r="F678" s="4">
        <v>676</v>
      </c>
    </row>
    <row r="679" spans="1:6" x14ac:dyDescent="0.25">
      <c r="A679" s="4">
        <v>2</v>
      </c>
      <c r="B679" s="4">
        <v>187</v>
      </c>
      <c r="D679" s="4">
        <v>1</v>
      </c>
      <c r="E679" s="4">
        <v>187</v>
      </c>
      <c r="F679" s="4">
        <v>677</v>
      </c>
    </row>
    <row r="680" spans="1:6" x14ac:dyDescent="0.25">
      <c r="A680" s="4">
        <v>2</v>
      </c>
      <c r="B680" s="4">
        <v>909</v>
      </c>
      <c r="D680" s="4">
        <v>1</v>
      </c>
      <c r="E680" s="4">
        <v>909</v>
      </c>
      <c r="F680" s="4">
        <v>678</v>
      </c>
    </row>
    <row r="681" spans="1:6" x14ac:dyDescent="0.25">
      <c r="A681" s="4">
        <v>2</v>
      </c>
      <c r="B681" s="4">
        <v>657</v>
      </c>
      <c r="D681" s="4">
        <v>1</v>
      </c>
      <c r="E681" s="4">
        <v>657</v>
      </c>
      <c r="F681" s="4">
        <v>679</v>
      </c>
    </row>
    <row r="682" spans="1:6" x14ac:dyDescent="0.25">
      <c r="A682" s="4">
        <v>2</v>
      </c>
      <c r="B682" s="4">
        <v>315</v>
      </c>
      <c r="D682" s="4">
        <v>1</v>
      </c>
      <c r="E682" s="4">
        <v>315</v>
      </c>
      <c r="F682" s="4">
        <v>680</v>
      </c>
    </row>
    <row r="683" spans="1:6" x14ac:dyDescent="0.25">
      <c r="A683" s="4">
        <v>2</v>
      </c>
      <c r="B683" s="4">
        <v>1346</v>
      </c>
      <c r="D683" s="4">
        <v>1</v>
      </c>
      <c r="E683" s="4">
        <v>1346</v>
      </c>
      <c r="F683" s="4">
        <v>681</v>
      </c>
    </row>
    <row r="684" spans="1:6" x14ac:dyDescent="0.25">
      <c r="A684" s="4">
        <v>2</v>
      </c>
      <c r="B684" s="4">
        <v>1244</v>
      </c>
      <c r="D684" s="4">
        <v>1</v>
      </c>
      <c r="E684" s="4">
        <v>1244</v>
      </c>
      <c r="F684" s="4">
        <v>682</v>
      </c>
    </row>
    <row r="685" spans="1:6" x14ac:dyDescent="0.25">
      <c r="A685" s="4">
        <v>2</v>
      </c>
      <c r="B685" s="4">
        <v>1043</v>
      </c>
      <c r="D685" s="4">
        <v>1</v>
      </c>
      <c r="E685" s="4">
        <v>1043</v>
      </c>
      <c r="F685" s="4">
        <v>683</v>
      </c>
    </row>
    <row r="686" spans="1:6" x14ac:dyDescent="0.25">
      <c r="A686" s="4">
        <v>2</v>
      </c>
      <c r="B686" s="4">
        <v>671</v>
      </c>
      <c r="D686" s="4">
        <v>1</v>
      </c>
      <c r="E686" s="4">
        <v>671</v>
      </c>
      <c r="F686" s="4">
        <v>684</v>
      </c>
    </row>
    <row r="687" spans="1:6" x14ac:dyDescent="0.25">
      <c r="A687" s="4">
        <v>2</v>
      </c>
      <c r="B687" s="4">
        <v>1068</v>
      </c>
      <c r="D687" s="4">
        <v>1</v>
      </c>
      <c r="E687" s="4">
        <v>1068</v>
      </c>
      <c r="F687" s="4">
        <v>685</v>
      </c>
    </row>
    <row r="688" spans="1:6" x14ac:dyDescent="0.25">
      <c r="A688" s="4">
        <v>2</v>
      </c>
      <c r="B688" s="4">
        <v>813</v>
      </c>
      <c r="D688" s="4">
        <v>1</v>
      </c>
      <c r="E688" s="4">
        <v>813</v>
      </c>
      <c r="F688" s="4">
        <v>686</v>
      </c>
    </row>
    <row r="689" spans="1:6" x14ac:dyDescent="0.25">
      <c r="A689" s="4">
        <v>2</v>
      </c>
      <c r="B689" s="4">
        <v>91</v>
      </c>
      <c r="D689" s="4">
        <v>1</v>
      </c>
      <c r="E689" s="4">
        <v>91</v>
      </c>
      <c r="F689" s="4">
        <v>687</v>
      </c>
    </row>
    <row r="690" spans="1:6" x14ac:dyDescent="0.25">
      <c r="A690" s="4">
        <v>2</v>
      </c>
      <c r="B690" s="4">
        <v>870</v>
      </c>
      <c r="D690" s="4">
        <v>1</v>
      </c>
      <c r="E690" s="4">
        <v>870</v>
      </c>
      <c r="F690" s="4">
        <v>688</v>
      </c>
    </row>
    <row r="691" spans="1:6" x14ac:dyDescent="0.25">
      <c r="A691" s="4">
        <v>2</v>
      </c>
      <c r="B691" s="4">
        <v>654</v>
      </c>
      <c r="D691" s="4">
        <v>1</v>
      </c>
      <c r="E691" s="4">
        <v>654</v>
      </c>
      <c r="F691" s="4">
        <v>689</v>
      </c>
    </row>
    <row r="692" spans="1:6" x14ac:dyDescent="0.25">
      <c r="A692" s="4">
        <v>2</v>
      </c>
      <c r="B692" s="4">
        <v>280</v>
      </c>
      <c r="D692" s="4">
        <v>1</v>
      </c>
      <c r="E692" s="4">
        <v>280</v>
      </c>
      <c r="F692" s="4">
        <v>690</v>
      </c>
    </row>
    <row r="693" spans="1:6" x14ac:dyDescent="0.25">
      <c r="A693" s="4">
        <v>2</v>
      </c>
      <c r="B693" s="4">
        <v>573</v>
      </c>
      <c r="D693" s="4">
        <v>1</v>
      </c>
      <c r="E693" s="4">
        <v>573</v>
      </c>
      <c r="F693" s="4">
        <v>691</v>
      </c>
    </row>
    <row r="694" spans="1:6" x14ac:dyDescent="0.25">
      <c r="A694" s="4">
        <v>2</v>
      </c>
      <c r="B694" s="4">
        <v>1335</v>
      </c>
      <c r="D694" s="4">
        <v>1</v>
      </c>
      <c r="E694" s="4">
        <v>1335</v>
      </c>
      <c r="F694" s="4">
        <v>692</v>
      </c>
    </row>
    <row r="695" spans="1:6" x14ac:dyDescent="0.25">
      <c r="A695" s="4">
        <v>2</v>
      </c>
      <c r="B695" s="4">
        <v>492</v>
      </c>
      <c r="D695" s="4">
        <v>1</v>
      </c>
      <c r="E695" s="4">
        <v>492</v>
      </c>
      <c r="F695" s="4">
        <v>693</v>
      </c>
    </row>
    <row r="696" spans="1:6" x14ac:dyDescent="0.25">
      <c r="A696" s="4">
        <v>2</v>
      </c>
      <c r="B696" s="4">
        <v>202</v>
      </c>
      <c r="D696" s="4">
        <v>1</v>
      </c>
      <c r="E696" s="4">
        <v>202</v>
      </c>
      <c r="F696" s="4">
        <v>694</v>
      </c>
    </row>
    <row r="697" spans="1:6" x14ac:dyDescent="0.25">
      <c r="A697" s="4">
        <v>2</v>
      </c>
      <c r="B697" s="4">
        <v>1294</v>
      </c>
      <c r="D697" s="4">
        <v>1</v>
      </c>
      <c r="E697" s="4">
        <v>1294</v>
      </c>
      <c r="F697" s="4">
        <v>695</v>
      </c>
    </row>
    <row r="698" spans="1:6" x14ac:dyDescent="0.25">
      <c r="A698" s="4">
        <v>2</v>
      </c>
      <c r="B698" s="4">
        <v>1212</v>
      </c>
      <c r="D698" s="4">
        <v>1</v>
      </c>
      <c r="E698" s="4">
        <v>1212</v>
      </c>
      <c r="F698" s="4">
        <v>696</v>
      </c>
    </row>
    <row r="699" spans="1:6" x14ac:dyDescent="0.25">
      <c r="A699" s="4">
        <v>2</v>
      </c>
      <c r="B699" s="4">
        <v>1240</v>
      </c>
      <c r="D699" s="4">
        <v>1</v>
      </c>
      <c r="E699" s="4">
        <v>1240</v>
      </c>
      <c r="F699" s="4">
        <v>697</v>
      </c>
    </row>
    <row r="700" spans="1:6" x14ac:dyDescent="0.25">
      <c r="A700" s="4">
        <v>2</v>
      </c>
      <c r="B700" s="4">
        <v>758</v>
      </c>
      <c r="D700" s="4">
        <v>1</v>
      </c>
      <c r="E700" s="4">
        <v>758</v>
      </c>
      <c r="F700" s="4">
        <v>698</v>
      </c>
    </row>
    <row r="701" spans="1:6" x14ac:dyDescent="0.25">
      <c r="A701" s="4">
        <v>2</v>
      </c>
      <c r="B701" s="4">
        <v>1076</v>
      </c>
      <c r="D701" s="4">
        <v>1</v>
      </c>
      <c r="E701" s="4">
        <v>1076</v>
      </c>
      <c r="F701" s="4">
        <v>699</v>
      </c>
    </row>
    <row r="702" spans="1:6" x14ac:dyDescent="0.25">
      <c r="A702" s="4">
        <v>2</v>
      </c>
      <c r="B702" s="4">
        <v>1265</v>
      </c>
      <c r="D702" s="4">
        <v>1</v>
      </c>
      <c r="E702" s="4">
        <v>1265</v>
      </c>
      <c r="F702" s="4">
        <v>700</v>
      </c>
    </row>
    <row r="703" spans="1:6" x14ac:dyDescent="0.25">
      <c r="A703" s="4">
        <v>2</v>
      </c>
      <c r="B703" s="4">
        <v>163</v>
      </c>
      <c r="D703" s="4">
        <v>1</v>
      </c>
      <c r="E703" s="4">
        <v>163</v>
      </c>
      <c r="F703" s="4">
        <v>701</v>
      </c>
    </row>
    <row r="704" spans="1:6" x14ac:dyDescent="0.25">
      <c r="A704" s="4">
        <v>2</v>
      </c>
      <c r="B704" s="4">
        <v>1039</v>
      </c>
      <c r="D704" s="4">
        <v>1</v>
      </c>
      <c r="E704" s="4">
        <v>1039</v>
      </c>
      <c r="F704" s="4">
        <v>702</v>
      </c>
    </row>
    <row r="705" spans="1:6" x14ac:dyDescent="0.25">
      <c r="A705" s="4">
        <v>2</v>
      </c>
      <c r="B705" s="4">
        <v>658</v>
      </c>
      <c r="D705" s="4">
        <v>1</v>
      </c>
      <c r="E705" s="4">
        <v>658</v>
      </c>
      <c r="F705" s="4">
        <v>703</v>
      </c>
    </row>
    <row r="706" spans="1:6" x14ac:dyDescent="0.25">
      <c r="A706" s="4">
        <v>2</v>
      </c>
      <c r="B706" s="4">
        <v>167</v>
      </c>
      <c r="D706" s="4">
        <v>1</v>
      </c>
      <c r="E706" s="4">
        <v>167</v>
      </c>
      <c r="F706" s="4">
        <v>704</v>
      </c>
    </row>
    <row r="707" spans="1:6" x14ac:dyDescent="0.25">
      <c r="A707" s="4">
        <v>2</v>
      </c>
      <c r="B707" s="4">
        <v>737</v>
      </c>
      <c r="D707" s="4">
        <v>1</v>
      </c>
      <c r="E707" s="4">
        <v>737</v>
      </c>
      <c r="F707" s="4">
        <v>705</v>
      </c>
    </row>
    <row r="708" spans="1:6" x14ac:dyDescent="0.25">
      <c r="A708" s="4">
        <v>2</v>
      </c>
      <c r="B708" s="4">
        <v>618</v>
      </c>
      <c r="D708" s="4">
        <v>1</v>
      </c>
      <c r="E708" s="4">
        <v>618</v>
      </c>
      <c r="F708" s="4">
        <v>706</v>
      </c>
    </row>
    <row r="709" spans="1:6" x14ac:dyDescent="0.25">
      <c r="A709" s="4">
        <v>2</v>
      </c>
      <c r="B709" s="4">
        <v>1219</v>
      </c>
      <c r="D709" s="4">
        <v>1</v>
      </c>
      <c r="E709" s="4">
        <v>1219</v>
      </c>
      <c r="F709" s="4">
        <v>707</v>
      </c>
    </row>
    <row r="710" spans="1:6" x14ac:dyDescent="0.25">
      <c r="A710" s="4">
        <v>2</v>
      </c>
      <c r="B710" s="4">
        <v>620</v>
      </c>
      <c r="D710" s="4">
        <v>1</v>
      </c>
      <c r="E710" s="4">
        <v>620</v>
      </c>
      <c r="F710" s="4">
        <v>708</v>
      </c>
    </row>
    <row r="711" spans="1:6" x14ac:dyDescent="0.25">
      <c r="A711" s="4">
        <v>2</v>
      </c>
      <c r="B711" s="4">
        <v>484</v>
      </c>
      <c r="D711" s="4">
        <v>1</v>
      </c>
      <c r="E711" s="4">
        <v>484</v>
      </c>
      <c r="F711" s="4">
        <v>709</v>
      </c>
    </row>
    <row r="712" spans="1:6" x14ac:dyDescent="0.25">
      <c r="A712" s="4">
        <v>2</v>
      </c>
      <c r="B712" s="4">
        <v>756</v>
      </c>
      <c r="D712" s="4">
        <v>1</v>
      </c>
      <c r="E712" s="4">
        <v>756</v>
      </c>
      <c r="F712" s="4">
        <v>710</v>
      </c>
    </row>
    <row r="713" spans="1:6" x14ac:dyDescent="0.25">
      <c r="A713" s="4">
        <v>2</v>
      </c>
      <c r="B713" s="4">
        <v>950</v>
      </c>
      <c r="D713" s="4">
        <v>1</v>
      </c>
      <c r="E713" s="4">
        <v>950</v>
      </c>
      <c r="F713" s="4">
        <v>711</v>
      </c>
    </row>
    <row r="714" spans="1:6" x14ac:dyDescent="0.25">
      <c r="A714" s="4">
        <v>2</v>
      </c>
      <c r="B714" s="4">
        <v>513</v>
      </c>
      <c r="D714" s="4">
        <v>1</v>
      </c>
      <c r="E714" s="4">
        <v>513</v>
      </c>
      <c r="F714" s="4">
        <v>712</v>
      </c>
    </row>
    <row r="715" spans="1:6" x14ac:dyDescent="0.25">
      <c r="A715" s="4">
        <v>2</v>
      </c>
      <c r="B715" s="4">
        <v>11</v>
      </c>
      <c r="D715" s="4">
        <v>1</v>
      </c>
      <c r="E715" s="4">
        <v>11</v>
      </c>
      <c r="F715" s="4">
        <v>713</v>
      </c>
    </row>
    <row r="716" spans="1:6" x14ac:dyDescent="0.25">
      <c r="A716" s="4">
        <v>2</v>
      </c>
      <c r="B716" s="4">
        <v>943</v>
      </c>
      <c r="D716" s="4">
        <v>1</v>
      </c>
      <c r="E716" s="4">
        <v>943</v>
      </c>
      <c r="F716" s="4">
        <v>714</v>
      </c>
    </row>
    <row r="717" spans="1:6" x14ac:dyDescent="0.25">
      <c r="A717" s="4">
        <v>2</v>
      </c>
      <c r="B717" s="4">
        <v>838</v>
      </c>
      <c r="D717" s="4">
        <v>1</v>
      </c>
      <c r="E717" s="4">
        <v>838</v>
      </c>
      <c r="F717" s="4">
        <v>715</v>
      </c>
    </row>
    <row r="718" spans="1:6" x14ac:dyDescent="0.25">
      <c r="A718" s="4">
        <v>2</v>
      </c>
      <c r="B718" s="4">
        <v>48</v>
      </c>
      <c r="D718" s="4">
        <v>1</v>
      </c>
      <c r="E718" s="4">
        <v>48</v>
      </c>
      <c r="F718" s="4">
        <v>716</v>
      </c>
    </row>
    <row r="719" spans="1:6" x14ac:dyDescent="0.25">
      <c r="A719" s="4">
        <v>2</v>
      </c>
      <c r="B719" s="4">
        <v>92</v>
      </c>
      <c r="D719" s="4">
        <v>1</v>
      </c>
      <c r="E719" s="4">
        <v>92</v>
      </c>
      <c r="F719" s="4">
        <v>717</v>
      </c>
    </row>
    <row r="720" spans="1:6" x14ac:dyDescent="0.25">
      <c r="A720" s="4">
        <v>2</v>
      </c>
      <c r="B720" s="4">
        <v>217</v>
      </c>
      <c r="D720" s="4">
        <v>1</v>
      </c>
      <c r="E720" s="4">
        <v>217</v>
      </c>
      <c r="F720" s="4">
        <v>718</v>
      </c>
    </row>
    <row r="721" spans="1:6" x14ac:dyDescent="0.25">
      <c r="A721" s="4">
        <v>2</v>
      </c>
      <c r="B721" s="4">
        <v>304</v>
      </c>
      <c r="D721" s="4">
        <v>1</v>
      </c>
      <c r="E721" s="4">
        <v>304</v>
      </c>
      <c r="F721" s="4">
        <v>719</v>
      </c>
    </row>
    <row r="722" spans="1:6" x14ac:dyDescent="0.25">
      <c r="A722" s="4">
        <v>2</v>
      </c>
      <c r="B722" s="4">
        <v>194</v>
      </c>
      <c r="D722" s="4">
        <v>1</v>
      </c>
      <c r="E722" s="4">
        <v>194</v>
      </c>
      <c r="F722" s="4">
        <v>720</v>
      </c>
    </row>
    <row r="723" spans="1:6" x14ac:dyDescent="0.25">
      <c r="A723" s="4">
        <v>2</v>
      </c>
      <c r="B723" s="4">
        <v>1327</v>
      </c>
      <c r="D723" s="4">
        <v>1</v>
      </c>
      <c r="E723" s="4">
        <v>1327</v>
      </c>
      <c r="F723" s="4">
        <v>721</v>
      </c>
    </row>
    <row r="724" spans="1:6" x14ac:dyDescent="0.25">
      <c r="A724" s="4">
        <v>2</v>
      </c>
      <c r="B724" s="4">
        <v>300</v>
      </c>
      <c r="D724" s="4">
        <v>1</v>
      </c>
      <c r="E724" s="4">
        <v>300</v>
      </c>
      <c r="F724" s="4">
        <v>722</v>
      </c>
    </row>
    <row r="725" spans="1:6" x14ac:dyDescent="0.25">
      <c r="A725" s="4">
        <v>2</v>
      </c>
      <c r="B725" s="4">
        <v>1083</v>
      </c>
      <c r="D725" s="4">
        <v>1</v>
      </c>
      <c r="E725" s="4">
        <v>1083</v>
      </c>
      <c r="F725" s="4">
        <v>723</v>
      </c>
    </row>
    <row r="726" spans="1:6" x14ac:dyDescent="0.25">
      <c r="A726" s="4">
        <v>2</v>
      </c>
      <c r="B726" s="4">
        <v>8</v>
      </c>
      <c r="D726" s="4">
        <v>1</v>
      </c>
      <c r="E726" s="4">
        <v>8</v>
      </c>
      <c r="F726" s="4">
        <v>724</v>
      </c>
    </row>
    <row r="727" spans="1:6" x14ac:dyDescent="0.25">
      <c r="A727" s="4">
        <v>2</v>
      </c>
      <c r="B727" s="4">
        <v>704</v>
      </c>
      <c r="D727" s="4">
        <v>1</v>
      </c>
      <c r="E727" s="4">
        <v>704</v>
      </c>
      <c r="F727" s="4">
        <v>725</v>
      </c>
    </row>
    <row r="728" spans="1:6" x14ac:dyDescent="0.25">
      <c r="A728" s="4">
        <v>2</v>
      </c>
      <c r="B728" s="4">
        <v>1031</v>
      </c>
      <c r="D728" s="4">
        <v>1</v>
      </c>
      <c r="E728" s="4">
        <v>1031</v>
      </c>
      <c r="F728" s="4">
        <v>726</v>
      </c>
    </row>
    <row r="729" spans="1:6" x14ac:dyDescent="0.25">
      <c r="A729" s="4">
        <v>2</v>
      </c>
      <c r="B729" s="4">
        <v>195</v>
      </c>
      <c r="D729" s="4">
        <v>1</v>
      </c>
      <c r="E729" s="4">
        <v>195</v>
      </c>
      <c r="F729" s="4">
        <v>727</v>
      </c>
    </row>
    <row r="730" spans="1:6" x14ac:dyDescent="0.25">
      <c r="A730" s="4">
        <v>2</v>
      </c>
      <c r="B730" s="4">
        <v>129</v>
      </c>
      <c r="D730" s="4">
        <v>1</v>
      </c>
      <c r="E730" s="4">
        <v>129</v>
      </c>
      <c r="F730" s="4">
        <v>728</v>
      </c>
    </row>
    <row r="731" spans="1:6" x14ac:dyDescent="0.25">
      <c r="A731" s="4">
        <v>2</v>
      </c>
      <c r="B731" s="4">
        <v>1148</v>
      </c>
      <c r="D731" s="4">
        <v>1</v>
      </c>
      <c r="E731" s="4">
        <v>1148</v>
      </c>
      <c r="F731" s="4">
        <v>729</v>
      </c>
    </row>
    <row r="732" spans="1:6" x14ac:dyDescent="0.25">
      <c r="A732" s="4">
        <v>2</v>
      </c>
      <c r="B732" s="4">
        <v>1189</v>
      </c>
      <c r="D732" s="4">
        <v>1</v>
      </c>
      <c r="E732" s="4">
        <v>1189</v>
      </c>
      <c r="F732" s="4">
        <v>730</v>
      </c>
    </row>
    <row r="733" spans="1:6" x14ac:dyDescent="0.25">
      <c r="A733" s="4">
        <v>2</v>
      </c>
      <c r="B733" s="4">
        <v>393</v>
      </c>
      <c r="D733" s="4">
        <v>1</v>
      </c>
      <c r="E733" s="4">
        <v>393</v>
      </c>
      <c r="F733" s="4">
        <v>731</v>
      </c>
    </row>
    <row r="734" spans="1:6" x14ac:dyDescent="0.25">
      <c r="A734" s="4">
        <v>2</v>
      </c>
      <c r="B734" s="4">
        <v>259</v>
      </c>
      <c r="D734" s="4">
        <v>1</v>
      </c>
      <c r="E734" s="4">
        <v>259</v>
      </c>
      <c r="F734" s="4">
        <v>732</v>
      </c>
    </row>
    <row r="735" spans="1:6" x14ac:dyDescent="0.25">
      <c r="A735" s="4">
        <v>2</v>
      </c>
      <c r="B735" s="4">
        <v>676</v>
      </c>
      <c r="D735" s="4">
        <v>1</v>
      </c>
      <c r="E735" s="4">
        <v>676</v>
      </c>
      <c r="F735" s="4">
        <v>733</v>
      </c>
    </row>
    <row r="736" spans="1:6" x14ac:dyDescent="0.25">
      <c r="A736" s="4">
        <v>2</v>
      </c>
      <c r="B736" s="4">
        <v>1008</v>
      </c>
      <c r="D736" s="4">
        <v>1</v>
      </c>
      <c r="E736" s="4">
        <v>1008</v>
      </c>
      <c r="F736" s="4">
        <v>734</v>
      </c>
    </row>
    <row r="737" spans="1:6" x14ac:dyDescent="0.25">
      <c r="A737" s="4">
        <v>2</v>
      </c>
      <c r="B737" s="4">
        <v>1387</v>
      </c>
      <c r="D737" s="4">
        <v>1</v>
      </c>
      <c r="E737" s="4">
        <v>1387</v>
      </c>
      <c r="F737" s="4">
        <v>735</v>
      </c>
    </row>
    <row r="738" spans="1:6" x14ac:dyDescent="0.25">
      <c r="A738" s="4">
        <v>2</v>
      </c>
      <c r="B738" s="4">
        <v>245</v>
      </c>
      <c r="D738" s="4">
        <v>1</v>
      </c>
      <c r="E738" s="4">
        <v>245</v>
      </c>
      <c r="F738" s="4">
        <v>736</v>
      </c>
    </row>
    <row r="739" spans="1:6" x14ac:dyDescent="0.25">
      <c r="A739" s="4">
        <v>2</v>
      </c>
      <c r="B739" s="4">
        <v>526</v>
      </c>
      <c r="D739" s="4">
        <v>1</v>
      </c>
      <c r="E739" s="4">
        <v>526</v>
      </c>
      <c r="F739" s="4">
        <v>737</v>
      </c>
    </row>
    <row r="740" spans="1:6" x14ac:dyDescent="0.25">
      <c r="A740" s="4">
        <v>2</v>
      </c>
      <c r="B740" s="4">
        <v>749</v>
      </c>
      <c r="D740" s="4">
        <v>1</v>
      </c>
      <c r="E740" s="4">
        <v>749</v>
      </c>
      <c r="F740" s="4">
        <v>738</v>
      </c>
    </row>
    <row r="741" spans="1:6" x14ac:dyDescent="0.25">
      <c r="A741" s="4">
        <v>2</v>
      </c>
      <c r="B741" s="4">
        <v>678</v>
      </c>
      <c r="D741" s="4">
        <v>1</v>
      </c>
      <c r="E741" s="4">
        <v>678</v>
      </c>
      <c r="F741" s="4">
        <v>739</v>
      </c>
    </row>
    <row r="742" spans="1:6" x14ac:dyDescent="0.25">
      <c r="A742" s="4">
        <v>2</v>
      </c>
      <c r="B742" s="4">
        <v>783</v>
      </c>
      <c r="D742" s="4">
        <v>1</v>
      </c>
      <c r="E742" s="4">
        <v>783</v>
      </c>
      <c r="F742" s="4">
        <v>740</v>
      </c>
    </row>
    <row r="743" spans="1:6" x14ac:dyDescent="0.25">
      <c r="A743" s="4">
        <v>2</v>
      </c>
      <c r="B743" s="4">
        <v>1351</v>
      </c>
      <c r="D743" s="4">
        <v>1</v>
      </c>
      <c r="E743" s="4">
        <v>1351</v>
      </c>
      <c r="F743" s="4">
        <v>741</v>
      </c>
    </row>
    <row r="744" spans="1:6" x14ac:dyDescent="0.25">
      <c r="A744" s="4">
        <v>2</v>
      </c>
      <c r="B744" s="4">
        <v>828</v>
      </c>
      <c r="D744" s="4">
        <v>1</v>
      </c>
      <c r="E744" s="4">
        <v>828</v>
      </c>
      <c r="F744" s="4">
        <v>742</v>
      </c>
    </row>
    <row r="745" spans="1:6" x14ac:dyDescent="0.25">
      <c r="A745" s="4">
        <v>2</v>
      </c>
      <c r="B745" s="4">
        <v>309</v>
      </c>
      <c r="D745" s="4">
        <v>1</v>
      </c>
      <c r="E745" s="4">
        <v>309</v>
      </c>
      <c r="F745" s="4">
        <v>743</v>
      </c>
    </row>
    <row r="746" spans="1:6" x14ac:dyDescent="0.25">
      <c r="A746" s="4">
        <v>2</v>
      </c>
      <c r="B746" s="4">
        <v>627</v>
      </c>
      <c r="D746" s="4">
        <v>1</v>
      </c>
      <c r="E746" s="4">
        <v>627</v>
      </c>
      <c r="F746" s="4">
        <v>744</v>
      </c>
    </row>
    <row r="747" spans="1:6" x14ac:dyDescent="0.25">
      <c r="A747" s="4">
        <v>2</v>
      </c>
      <c r="B747" s="4">
        <v>893</v>
      </c>
      <c r="D747" s="4">
        <v>1</v>
      </c>
      <c r="E747" s="4">
        <v>893</v>
      </c>
      <c r="F747" s="4">
        <v>745</v>
      </c>
    </row>
    <row r="748" spans="1:6" x14ac:dyDescent="0.25">
      <c r="A748" s="4">
        <v>2</v>
      </c>
      <c r="B748" s="4">
        <v>100</v>
      </c>
      <c r="D748" s="4">
        <v>1</v>
      </c>
      <c r="E748" s="4">
        <v>100</v>
      </c>
      <c r="F748" s="4">
        <v>746</v>
      </c>
    </row>
    <row r="749" spans="1:6" x14ac:dyDescent="0.25">
      <c r="A749" s="4">
        <v>2</v>
      </c>
      <c r="B749" s="4">
        <v>1270</v>
      </c>
      <c r="D749" s="4">
        <v>1</v>
      </c>
      <c r="E749" s="4">
        <v>1270</v>
      </c>
      <c r="F749" s="4">
        <v>747</v>
      </c>
    </row>
    <row r="750" spans="1:6" x14ac:dyDescent="0.25">
      <c r="A750" s="4">
        <v>2</v>
      </c>
      <c r="B750" s="4">
        <v>198</v>
      </c>
      <c r="D750" s="4">
        <v>1</v>
      </c>
      <c r="E750" s="4">
        <v>198</v>
      </c>
      <c r="F750" s="4">
        <v>748</v>
      </c>
    </row>
    <row r="751" spans="1:6" x14ac:dyDescent="0.25">
      <c r="A751" s="4">
        <v>2</v>
      </c>
      <c r="B751" s="4">
        <v>1338</v>
      </c>
      <c r="D751" s="4">
        <v>1</v>
      </c>
      <c r="E751" s="4">
        <v>1338</v>
      </c>
      <c r="F751" s="4">
        <v>749</v>
      </c>
    </row>
    <row r="752" spans="1:6" x14ac:dyDescent="0.25">
      <c r="A752" s="4">
        <v>2</v>
      </c>
      <c r="B752" s="4">
        <v>1093</v>
      </c>
      <c r="D752" s="4">
        <v>1</v>
      </c>
      <c r="E752" s="4">
        <v>1093</v>
      </c>
      <c r="F752" s="4">
        <v>750</v>
      </c>
    </row>
    <row r="753" spans="1:6" x14ac:dyDescent="0.25">
      <c r="A753" s="4">
        <v>2</v>
      </c>
      <c r="B753" s="4">
        <v>1336</v>
      </c>
      <c r="D753" s="4">
        <v>1</v>
      </c>
      <c r="E753" s="4">
        <v>1336</v>
      </c>
      <c r="F753" s="4">
        <v>751</v>
      </c>
    </row>
    <row r="754" spans="1:6" x14ac:dyDescent="0.25">
      <c r="A754" s="4">
        <v>2</v>
      </c>
      <c r="B754" s="4">
        <v>356</v>
      </c>
      <c r="D754" s="4">
        <v>1</v>
      </c>
      <c r="E754" s="4">
        <v>356</v>
      </c>
      <c r="F754" s="4">
        <v>752</v>
      </c>
    </row>
    <row r="755" spans="1:6" x14ac:dyDescent="0.25">
      <c r="A755" s="4">
        <v>2</v>
      </c>
      <c r="B755" s="4">
        <v>207</v>
      </c>
      <c r="D755" s="4">
        <v>1</v>
      </c>
      <c r="E755" s="4">
        <v>207</v>
      </c>
      <c r="F755" s="4">
        <v>753</v>
      </c>
    </row>
    <row r="756" spans="1:6" x14ac:dyDescent="0.25">
      <c r="A756" s="4">
        <v>2</v>
      </c>
      <c r="B756" s="4">
        <v>604</v>
      </c>
      <c r="D756" s="4">
        <v>1</v>
      </c>
      <c r="E756" s="4">
        <v>604</v>
      </c>
      <c r="F756" s="4">
        <v>754</v>
      </c>
    </row>
    <row r="757" spans="1:6" x14ac:dyDescent="0.25">
      <c r="A757" s="4">
        <v>2</v>
      </c>
      <c r="B757" s="4">
        <v>449</v>
      </c>
      <c r="D757" s="4">
        <v>1</v>
      </c>
      <c r="E757" s="4">
        <v>449</v>
      </c>
      <c r="F757" s="4">
        <v>755</v>
      </c>
    </row>
    <row r="758" spans="1:6" x14ac:dyDescent="0.25">
      <c r="A758" s="4">
        <v>2</v>
      </c>
      <c r="B758" s="4">
        <v>1138</v>
      </c>
      <c r="D758" s="4">
        <v>1</v>
      </c>
      <c r="E758" s="4">
        <v>1138</v>
      </c>
      <c r="F758" s="4">
        <v>756</v>
      </c>
    </row>
    <row r="759" spans="1:6" x14ac:dyDescent="0.25">
      <c r="A759" s="4">
        <v>2</v>
      </c>
      <c r="B759" s="4">
        <v>1320</v>
      </c>
      <c r="D759" s="4">
        <v>1</v>
      </c>
      <c r="E759" s="4">
        <v>1320</v>
      </c>
      <c r="F759" s="4">
        <v>757</v>
      </c>
    </row>
    <row r="760" spans="1:6" x14ac:dyDescent="0.25">
      <c r="A760" s="4">
        <v>2</v>
      </c>
      <c r="B760" s="4">
        <v>833</v>
      </c>
      <c r="D760" s="4">
        <v>1</v>
      </c>
      <c r="E760" s="4">
        <v>833</v>
      </c>
      <c r="F760" s="4">
        <v>758</v>
      </c>
    </row>
    <row r="761" spans="1:6" x14ac:dyDescent="0.25">
      <c r="A761" s="4">
        <v>2</v>
      </c>
      <c r="B761" s="4">
        <v>213</v>
      </c>
      <c r="D761" s="4">
        <v>1</v>
      </c>
      <c r="E761" s="4">
        <v>213</v>
      </c>
      <c r="F761" s="4">
        <v>759</v>
      </c>
    </row>
    <row r="762" spans="1:6" x14ac:dyDescent="0.25">
      <c r="A762" s="4">
        <v>2</v>
      </c>
      <c r="B762" s="4">
        <v>466</v>
      </c>
      <c r="D762" s="4">
        <v>1</v>
      </c>
      <c r="E762" s="4">
        <v>466</v>
      </c>
      <c r="F762" s="4">
        <v>760</v>
      </c>
    </row>
    <row r="763" spans="1:6" x14ac:dyDescent="0.25">
      <c r="A763" s="4">
        <v>2</v>
      </c>
      <c r="B763" s="4">
        <v>1172</v>
      </c>
      <c r="D763" s="4">
        <v>1</v>
      </c>
      <c r="E763" s="4">
        <v>1172</v>
      </c>
      <c r="F763" s="4">
        <v>761</v>
      </c>
    </row>
    <row r="764" spans="1:6" x14ac:dyDescent="0.25">
      <c r="A764" s="4">
        <v>2</v>
      </c>
      <c r="B764" s="4">
        <v>592</v>
      </c>
      <c r="D764" s="4">
        <v>1</v>
      </c>
      <c r="E764" s="4">
        <v>592</v>
      </c>
      <c r="F764" s="4">
        <v>762</v>
      </c>
    </row>
    <row r="765" spans="1:6" x14ac:dyDescent="0.25">
      <c r="A765" s="4">
        <v>2</v>
      </c>
      <c r="B765" s="4">
        <v>855</v>
      </c>
      <c r="D765" s="4">
        <v>1</v>
      </c>
      <c r="E765" s="4">
        <v>855</v>
      </c>
      <c r="F765" s="4">
        <v>763</v>
      </c>
    </row>
    <row r="766" spans="1:6" x14ac:dyDescent="0.25">
      <c r="A766" s="4">
        <v>2</v>
      </c>
      <c r="B766" s="4">
        <v>1339</v>
      </c>
      <c r="D766" s="4">
        <v>1</v>
      </c>
      <c r="E766" s="4">
        <v>1339</v>
      </c>
      <c r="F766" s="4">
        <v>764</v>
      </c>
    </row>
    <row r="767" spans="1:6" x14ac:dyDescent="0.25">
      <c r="A767" s="4">
        <v>2</v>
      </c>
      <c r="B767" s="4">
        <v>1235</v>
      </c>
      <c r="D767" s="4">
        <v>1</v>
      </c>
      <c r="E767" s="4">
        <v>1235</v>
      </c>
      <c r="F767" s="4">
        <v>765</v>
      </c>
    </row>
    <row r="768" spans="1:6" x14ac:dyDescent="0.25">
      <c r="A768" s="4">
        <v>2</v>
      </c>
      <c r="B768" s="4">
        <v>918</v>
      </c>
      <c r="D768" s="4">
        <v>1</v>
      </c>
      <c r="E768" s="4">
        <v>918</v>
      </c>
      <c r="F768" s="4">
        <v>766</v>
      </c>
    </row>
    <row r="769" spans="1:6" x14ac:dyDescent="0.25">
      <c r="A769" s="4">
        <v>2</v>
      </c>
      <c r="B769" s="4">
        <v>1095</v>
      </c>
      <c r="D769" s="4">
        <v>1</v>
      </c>
      <c r="E769" s="4">
        <v>1095</v>
      </c>
      <c r="F769" s="4">
        <v>767</v>
      </c>
    </row>
    <row r="770" spans="1:6" x14ac:dyDescent="0.25">
      <c r="A770" s="4">
        <v>2</v>
      </c>
      <c r="B770" s="4">
        <v>1047</v>
      </c>
      <c r="D770" s="4">
        <v>1</v>
      </c>
      <c r="E770" s="4">
        <v>1047</v>
      </c>
      <c r="F770" s="4">
        <v>768</v>
      </c>
    </row>
    <row r="771" spans="1:6" x14ac:dyDescent="0.25">
      <c r="A771" s="4">
        <v>2</v>
      </c>
      <c r="B771" s="4">
        <v>718</v>
      </c>
      <c r="D771" s="4">
        <v>1</v>
      </c>
      <c r="E771" s="4">
        <v>718</v>
      </c>
      <c r="F771" s="4">
        <v>769</v>
      </c>
    </row>
    <row r="772" spans="1:6" x14ac:dyDescent="0.25">
      <c r="A772" s="4">
        <v>2</v>
      </c>
      <c r="B772" s="4">
        <v>900</v>
      </c>
      <c r="D772" s="4">
        <v>1</v>
      </c>
      <c r="E772" s="4">
        <v>900</v>
      </c>
      <c r="F772" s="4">
        <v>770</v>
      </c>
    </row>
    <row r="773" spans="1:6" x14ac:dyDescent="0.25">
      <c r="A773" s="4">
        <v>2</v>
      </c>
      <c r="B773" s="4">
        <v>710</v>
      </c>
      <c r="D773" s="4">
        <v>1</v>
      </c>
      <c r="E773" s="4">
        <v>710</v>
      </c>
      <c r="F773" s="4">
        <v>771</v>
      </c>
    </row>
    <row r="774" spans="1:6" x14ac:dyDescent="0.25">
      <c r="A774" s="4">
        <v>2</v>
      </c>
      <c r="B774" s="4">
        <v>172</v>
      </c>
      <c r="D774" s="4">
        <v>1</v>
      </c>
      <c r="E774" s="4">
        <v>172</v>
      </c>
      <c r="F774" s="4">
        <v>772</v>
      </c>
    </row>
    <row r="775" spans="1:6" x14ac:dyDescent="0.25">
      <c r="A775" s="4">
        <v>2</v>
      </c>
      <c r="B775" s="4">
        <v>244</v>
      </c>
      <c r="D775" s="4">
        <v>1</v>
      </c>
      <c r="E775" s="4">
        <v>244</v>
      </c>
      <c r="F775" s="4">
        <v>773</v>
      </c>
    </row>
    <row r="776" spans="1:6" x14ac:dyDescent="0.25">
      <c r="A776" s="4">
        <v>2</v>
      </c>
      <c r="B776" s="4">
        <v>312</v>
      </c>
      <c r="D776" s="4">
        <v>1</v>
      </c>
      <c r="E776" s="4">
        <v>312</v>
      </c>
      <c r="F776" s="4">
        <v>774</v>
      </c>
    </row>
    <row r="777" spans="1:6" x14ac:dyDescent="0.25">
      <c r="A777" s="4">
        <v>2</v>
      </c>
      <c r="B777" s="4">
        <v>1375</v>
      </c>
      <c r="D777" s="4">
        <v>1</v>
      </c>
      <c r="E777" s="4">
        <v>1375</v>
      </c>
      <c r="F777" s="4">
        <v>775</v>
      </c>
    </row>
    <row r="778" spans="1:6" x14ac:dyDescent="0.25">
      <c r="A778" s="4">
        <v>2</v>
      </c>
      <c r="B778" s="4">
        <v>1166</v>
      </c>
      <c r="D778" s="4">
        <v>1</v>
      </c>
      <c r="E778" s="4">
        <v>1166</v>
      </c>
      <c r="F778" s="4">
        <v>776</v>
      </c>
    </row>
    <row r="779" spans="1:6" x14ac:dyDescent="0.25">
      <c r="A779" s="4">
        <v>2</v>
      </c>
      <c r="B779" s="4">
        <v>823</v>
      </c>
      <c r="D779" s="4">
        <v>1</v>
      </c>
      <c r="E779" s="4">
        <v>823</v>
      </c>
      <c r="F779" s="4">
        <v>777</v>
      </c>
    </row>
    <row r="780" spans="1:6" x14ac:dyDescent="0.25">
      <c r="A780" s="4">
        <v>2</v>
      </c>
      <c r="B780" s="4">
        <v>1</v>
      </c>
      <c r="D780" s="4">
        <v>1</v>
      </c>
      <c r="E780" s="4">
        <v>1</v>
      </c>
      <c r="F780" s="4">
        <v>778</v>
      </c>
    </row>
    <row r="781" spans="1:6" x14ac:dyDescent="0.25">
      <c r="A781" s="4">
        <v>2</v>
      </c>
      <c r="B781" s="4">
        <v>736</v>
      </c>
      <c r="D781" s="4">
        <v>1</v>
      </c>
      <c r="E781" s="4">
        <v>736</v>
      </c>
      <c r="F781" s="4">
        <v>779</v>
      </c>
    </row>
    <row r="782" spans="1:6" x14ac:dyDescent="0.25">
      <c r="A782" s="4">
        <v>2</v>
      </c>
      <c r="B782" s="4">
        <v>1368</v>
      </c>
      <c r="D782" s="4">
        <v>1</v>
      </c>
      <c r="E782" s="4">
        <v>1368</v>
      </c>
      <c r="F782" s="4">
        <v>780</v>
      </c>
    </row>
    <row r="783" spans="1:6" x14ac:dyDescent="0.25">
      <c r="A783" s="4">
        <v>2</v>
      </c>
      <c r="B783" s="4">
        <v>133</v>
      </c>
      <c r="D783" s="4">
        <v>1</v>
      </c>
      <c r="E783" s="4">
        <v>133</v>
      </c>
      <c r="F783" s="4">
        <v>781</v>
      </c>
    </row>
    <row r="784" spans="1:6" x14ac:dyDescent="0.25">
      <c r="A784" s="4">
        <v>2</v>
      </c>
      <c r="B784" s="4">
        <v>1029</v>
      </c>
      <c r="D784" s="4">
        <v>1</v>
      </c>
      <c r="E784" s="4">
        <v>1029</v>
      </c>
      <c r="F784" s="4">
        <v>782</v>
      </c>
    </row>
    <row r="785" spans="1:6" x14ac:dyDescent="0.25">
      <c r="A785" s="4">
        <v>2</v>
      </c>
      <c r="B785" s="4">
        <v>1181</v>
      </c>
      <c r="D785" s="4">
        <v>1</v>
      </c>
      <c r="E785" s="4">
        <v>1181</v>
      </c>
      <c r="F785" s="4">
        <v>783</v>
      </c>
    </row>
    <row r="786" spans="1:6" x14ac:dyDescent="0.25">
      <c r="A786" s="4">
        <v>2</v>
      </c>
      <c r="B786" s="4">
        <v>1250</v>
      </c>
      <c r="D786" s="4">
        <v>1</v>
      </c>
      <c r="E786" s="4">
        <v>1250</v>
      </c>
      <c r="F786" s="4">
        <v>784</v>
      </c>
    </row>
    <row r="787" spans="1:6" x14ac:dyDescent="0.25">
      <c r="A787" s="4">
        <v>2</v>
      </c>
      <c r="B787" s="4">
        <v>650</v>
      </c>
      <c r="D787" s="4">
        <v>1</v>
      </c>
      <c r="E787" s="4">
        <v>650</v>
      </c>
      <c r="F787" s="4">
        <v>785</v>
      </c>
    </row>
    <row r="788" spans="1:6" x14ac:dyDescent="0.25">
      <c r="A788" s="4">
        <v>2</v>
      </c>
      <c r="B788" s="4">
        <v>397</v>
      </c>
      <c r="D788" s="4">
        <v>1</v>
      </c>
      <c r="E788" s="4">
        <v>397</v>
      </c>
      <c r="F788" s="4">
        <v>786</v>
      </c>
    </row>
    <row r="789" spans="1:6" x14ac:dyDescent="0.25">
      <c r="A789" s="4">
        <v>2</v>
      </c>
      <c r="B789" s="4">
        <v>1061</v>
      </c>
      <c r="D789" s="4">
        <v>1</v>
      </c>
      <c r="E789" s="4">
        <v>1061</v>
      </c>
      <c r="F789" s="4">
        <v>787</v>
      </c>
    </row>
    <row r="790" spans="1:6" x14ac:dyDescent="0.25">
      <c r="A790" s="4">
        <v>2</v>
      </c>
      <c r="B790" s="4">
        <v>970</v>
      </c>
      <c r="D790" s="4">
        <v>1</v>
      </c>
      <c r="E790" s="4">
        <v>970</v>
      </c>
      <c r="F790" s="4">
        <v>788</v>
      </c>
    </row>
    <row r="791" spans="1:6" x14ac:dyDescent="0.25">
      <c r="A791" s="4">
        <v>2</v>
      </c>
      <c r="B791" s="4">
        <v>949</v>
      </c>
      <c r="D791" s="4">
        <v>1</v>
      </c>
      <c r="E791" s="4">
        <v>949</v>
      </c>
      <c r="F791" s="4">
        <v>789</v>
      </c>
    </row>
    <row r="792" spans="1:6" x14ac:dyDescent="0.25">
      <c r="A792" s="4">
        <v>2</v>
      </c>
      <c r="B792" s="4">
        <v>940</v>
      </c>
      <c r="D792" s="4">
        <v>1</v>
      </c>
      <c r="E792" s="4">
        <v>940</v>
      </c>
      <c r="F792" s="4">
        <v>790</v>
      </c>
    </row>
    <row r="793" spans="1:6" x14ac:dyDescent="0.25">
      <c r="A793" s="4">
        <v>2</v>
      </c>
      <c r="B793" s="4">
        <v>1164</v>
      </c>
      <c r="D793" s="4">
        <v>1</v>
      </c>
      <c r="E793" s="4">
        <v>1164</v>
      </c>
      <c r="F793" s="4">
        <v>791</v>
      </c>
    </row>
    <row r="794" spans="1:6" x14ac:dyDescent="0.25">
      <c r="A794" s="4">
        <v>2</v>
      </c>
      <c r="B794" s="4">
        <v>932</v>
      </c>
      <c r="D794" s="4">
        <v>1</v>
      </c>
      <c r="E794" s="4">
        <v>932</v>
      </c>
      <c r="F794" s="4">
        <v>792</v>
      </c>
    </row>
    <row r="795" spans="1:6" x14ac:dyDescent="0.25">
      <c r="A795" s="4">
        <v>2</v>
      </c>
      <c r="B795" s="4">
        <v>204</v>
      </c>
      <c r="D795" s="4">
        <v>1</v>
      </c>
      <c r="E795" s="4">
        <v>204</v>
      </c>
      <c r="F795" s="4">
        <v>793</v>
      </c>
    </row>
    <row r="796" spans="1:6" x14ac:dyDescent="0.25">
      <c r="A796" s="4">
        <v>2</v>
      </c>
      <c r="B796" s="4">
        <v>697</v>
      </c>
      <c r="D796" s="4">
        <v>1</v>
      </c>
      <c r="E796" s="4">
        <v>697</v>
      </c>
      <c r="F796" s="4">
        <v>794</v>
      </c>
    </row>
    <row r="797" spans="1:6" x14ac:dyDescent="0.25">
      <c r="A797" s="4">
        <v>2</v>
      </c>
      <c r="B797" s="4">
        <v>1249</v>
      </c>
      <c r="D797" s="4">
        <v>1</v>
      </c>
      <c r="E797" s="4">
        <v>1249</v>
      </c>
      <c r="F797" s="4">
        <v>795</v>
      </c>
    </row>
    <row r="798" spans="1:6" x14ac:dyDescent="0.25">
      <c r="A798" s="4">
        <v>2</v>
      </c>
      <c r="B798" s="4">
        <v>956</v>
      </c>
      <c r="D798" s="4">
        <v>1</v>
      </c>
      <c r="E798" s="4">
        <v>956</v>
      </c>
      <c r="F798" s="4">
        <v>796</v>
      </c>
    </row>
    <row r="799" spans="1:6" x14ac:dyDescent="0.25">
      <c r="A799" s="4">
        <v>2</v>
      </c>
      <c r="B799" s="4">
        <v>876</v>
      </c>
      <c r="D799" s="4">
        <v>1</v>
      </c>
      <c r="E799" s="4">
        <v>876</v>
      </c>
      <c r="F799" s="4">
        <v>797</v>
      </c>
    </row>
    <row r="800" spans="1:6" x14ac:dyDescent="0.25">
      <c r="A800" s="4">
        <v>2</v>
      </c>
      <c r="B800" s="4">
        <v>470</v>
      </c>
      <c r="D800" s="4">
        <v>1</v>
      </c>
      <c r="E800" s="4">
        <v>470</v>
      </c>
      <c r="F800" s="4">
        <v>798</v>
      </c>
    </row>
    <row r="801" spans="1:6" x14ac:dyDescent="0.25">
      <c r="A801" s="4">
        <v>2</v>
      </c>
      <c r="B801" s="4">
        <v>844</v>
      </c>
      <c r="D801" s="4">
        <v>1</v>
      </c>
      <c r="E801" s="4">
        <v>844</v>
      </c>
      <c r="F801" s="4">
        <v>799</v>
      </c>
    </row>
    <row r="802" spans="1:6" x14ac:dyDescent="0.25">
      <c r="A802" s="4">
        <v>2</v>
      </c>
      <c r="B802" s="4">
        <v>176</v>
      </c>
      <c r="D802" s="4">
        <v>1</v>
      </c>
      <c r="E802" s="4">
        <v>176</v>
      </c>
      <c r="F802" s="4">
        <v>800</v>
      </c>
    </row>
    <row r="803" spans="1:6" x14ac:dyDescent="0.25">
      <c r="A803" s="4">
        <v>2</v>
      </c>
      <c r="B803" s="4">
        <v>672</v>
      </c>
      <c r="D803" s="4">
        <v>1</v>
      </c>
      <c r="E803" s="4">
        <v>672</v>
      </c>
      <c r="F803" s="4">
        <v>801</v>
      </c>
    </row>
    <row r="804" spans="1:6" x14ac:dyDescent="0.25">
      <c r="A804" s="4">
        <v>2</v>
      </c>
      <c r="B804" s="4">
        <v>184</v>
      </c>
      <c r="D804" s="4">
        <v>1</v>
      </c>
      <c r="E804" s="4">
        <v>184</v>
      </c>
      <c r="F804" s="4">
        <v>802</v>
      </c>
    </row>
    <row r="805" spans="1:6" x14ac:dyDescent="0.25">
      <c r="A805" s="4">
        <v>2</v>
      </c>
      <c r="B805" s="4">
        <v>562</v>
      </c>
      <c r="D805" s="4">
        <v>1</v>
      </c>
      <c r="E805" s="4">
        <v>562</v>
      </c>
      <c r="F805" s="4">
        <v>803</v>
      </c>
    </row>
    <row r="806" spans="1:6" x14ac:dyDescent="0.25">
      <c r="A806" s="4">
        <v>2</v>
      </c>
      <c r="B806" s="4">
        <v>1144</v>
      </c>
      <c r="D806" s="4">
        <v>1</v>
      </c>
      <c r="E806" s="4">
        <v>1144</v>
      </c>
      <c r="F806" s="4">
        <v>804</v>
      </c>
    </row>
    <row r="807" spans="1:6" x14ac:dyDescent="0.25">
      <c r="A807" s="4">
        <v>2</v>
      </c>
      <c r="B807" s="4">
        <v>147</v>
      </c>
      <c r="D807" s="4">
        <v>1</v>
      </c>
      <c r="E807" s="4">
        <v>147</v>
      </c>
      <c r="F807" s="4">
        <v>805</v>
      </c>
    </row>
    <row r="808" spans="1:6" x14ac:dyDescent="0.25">
      <c r="A808" s="4">
        <v>2</v>
      </c>
      <c r="B808" s="4">
        <v>1371</v>
      </c>
      <c r="D808" s="4">
        <v>1</v>
      </c>
      <c r="E808" s="4">
        <v>1371</v>
      </c>
      <c r="F808" s="4">
        <v>806</v>
      </c>
    </row>
    <row r="809" spans="1:6" x14ac:dyDescent="0.25">
      <c r="A809" s="4">
        <v>2</v>
      </c>
      <c r="B809" s="4">
        <v>696</v>
      </c>
      <c r="D809" s="4">
        <v>1</v>
      </c>
      <c r="E809" s="4">
        <v>696</v>
      </c>
      <c r="F809" s="4">
        <v>807</v>
      </c>
    </row>
    <row r="810" spans="1:6" x14ac:dyDescent="0.25">
      <c r="A810" s="4">
        <v>2</v>
      </c>
      <c r="B810" s="4">
        <v>637</v>
      </c>
      <c r="D810" s="4">
        <v>1</v>
      </c>
      <c r="E810" s="4">
        <v>637</v>
      </c>
      <c r="F810" s="4">
        <v>808</v>
      </c>
    </row>
    <row r="811" spans="1:6" x14ac:dyDescent="0.25">
      <c r="A811" s="4">
        <v>2</v>
      </c>
      <c r="B811" s="4">
        <v>951</v>
      </c>
      <c r="D811" s="4">
        <v>1</v>
      </c>
      <c r="E811" s="4">
        <v>951</v>
      </c>
      <c r="F811" s="4">
        <v>809</v>
      </c>
    </row>
    <row r="812" spans="1:6" x14ac:dyDescent="0.25">
      <c r="A812" s="4">
        <v>2</v>
      </c>
      <c r="B812" s="4">
        <v>857</v>
      </c>
      <c r="D812" s="4">
        <v>1</v>
      </c>
      <c r="E812" s="4">
        <v>857</v>
      </c>
      <c r="F812" s="4">
        <v>810</v>
      </c>
    </row>
    <row r="813" spans="1:6" x14ac:dyDescent="0.25">
      <c r="A813" s="4">
        <v>2</v>
      </c>
      <c r="B813" s="4">
        <v>643</v>
      </c>
      <c r="D813" s="4">
        <v>1</v>
      </c>
      <c r="E813" s="4">
        <v>643</v>
      </c>
      <c r="F813" s="4">
        <v>811</v>
      </c>
    </row>
    <row r="814" spans="1:6" x14ac:dyDescent="0.25">
      <c r="A814" s="4">
        <v>2</v>
      </c>
      <c r="B814" s="4">
        <v>148</v>
      </c>
      <c r="D814" s="4">
        <v>1</v>
      </c>
      <c r="E814" s="4">
        <v>148</v>
      </c>
      <c r="F814" s="4">
        <v>812</v>
      </c>
    </row>
    <row r="815" spans="1:6" x14ac:dyDescent="0.25">
      <c r="A815" s="4">
        <v>2</v>
      </c>
      <c r="B815" s="4">
        <v>417</v>
      </c>
      <c r="D815" s="4">
        <v>1</v>
      </c>
      <c r="E815" s="4">
        <v>417</v>
      </c>
      <c r="F815" s="4">
        <v>813</v>
      </c>
    </row>
    <row r="816" spans="1:6" x14ac:dyDescent="0.25">
      <c r="A816" s="4">
        <v>2</v>
      </c>
      <c r="B816" s="4">
        <v>1349</v>
      </c>
      <c r="D816" s="4">
        <v>1</v>
      </c>
      <c r="E816" s="4">
        <v>1349</v>
      </c>
      <c r="F816" s="4">
        <v>814</v>
      </c>
    </row>
    <row r="817" spans="1:6" x14ac:dyDescent="0.25">
      <c r="A817" s="4">
        <v>2</v>
      </c>
      <c r="B817" s="4">
        <v>986</v>
      </c>
      <c r="D817" s="4">
        <v>1</v>
      </c>
      <c r="E817" s="4">
        <v>986</v>
      </c>
      <c r="F817" s="4">
        <v>815</v>
      </c>
    </row>
    <row r="818" spans="1:6" x14ac:dyDescent="0.25">
      <c r="A818" s="4">
        <v>2</v>
      </c>
      <c r="B818" s="4">
        <v>1142</v>
      </c>
      <c r="D818" s="4">
        <v>1</v>
      </c>
      <c r="E818" s="4">
        <v>1142</v>
      </c>
      <c r="F818" s="4">
        <v>816</v>
      </c>
    </row>
    <row r="819" spans="1:6" x14ac:dyDescent="0.25">
      <c r="A819" s="4">
        <v>2</v>
      </c>
      <c r="B819" s="4">
        <v>78</v>
      </c>
      <c r="D819" s="4">
        <v>1</v>
      </c>
      <c r="E819" s="4">
        <v>78</v>
      </c>
      <c r="F819" s="4">
        <v>817</v>
      </c>
    </row>
    <row r="820" spans="1:6" x14ac:dyDescent="0.25">
      <c r="A820" s="4">
        <v>2</v>
      </c>
      <c r="B820" s="4">
        <v>730</v>
      </c>
      <c r="D820" s="4">
        <v>1</v>
      </c>
      <c r="E820" s="4">
        <v>730</v>
      </c>
      <c r="F820" s="4">
        <v>818</v>
      </c>
    </row>
    <row r="821" spans="1:6" x14ac:dyDescent="0.25">
      <c r="A821" s="4">
        <v>2</v>
      </c>
      <c r="B821" s="4">
        <v>331</v>
      </c>
      <c r="D821" s="4">
        <v>1</v>
      </c>
      <c r="E821" s="4">
        <v>331</v>
      </c>
      <c r="F821" s="4">
        <v>819</v>
      </c>
    </row>
    <row r="822" spans="1:6" x14ac:dyDescent="0.25">
      <c r="A822" s="4">
        <v>2</v>
      </c>
      <c r="B822" s="4">
        <v>359</v>
      </c>
      <c r="D822" s="4">
        <v>1</v>
      </c>
      <c r="E822" s="4">
        <v>359</v>
      </c>
      <c r="F822" s="4">
        <v>820</v>
      </c>
    </row>
    <row r="823" spans="1:6" x14ac:dyDescent="0.25">
      <c r="A823" s="4">
        <v>2</v>
      </c>
      <c r="B823" s="4">
        <v>316</v>
      </c>
      <c r="D823" s="4">
        <v>1</v>
      </c>
      <c r="E823" s="4">
        <v>316</v>
      </c>
      <c r="F823" s="4">
        <v>821</v>
      </c>
    </row>
    <row r="824" spans="1:6" x14ac:dyDescent="0.25">
      <c r="A824" s="4">
        <v>2</v>
      </c>
      <c r="B824" s="4">
        <v>251</v>
      </c>
      <c r="D824" s="4">
        <v>1</v>
      </c>
      <c r="E824" s="4">
        <v>251</v>
      </c>
      <c r="F824" s="4">
        <v>822</v>
      </c>
    </row>
    <row r="825" spans="1:6" x14ac:dyDescent="0.25">
      <c r="A825" s="4">
        <v>2</v>
      </c>
      <c r="B825" s="4">
        <v>919</v>
      </c>
      <c r="D825" s="4">
        <v>1</v>
      </c>
      <c r="E825" s="4">
        <v>919</v>
      </c>
      <c r="F825" s="4">
        <v>823</v>
      </c>
    </row>
    <row r="826" spans="1:6" x14ac:dyDescent="0.25">
      <c r="A826" s="4">
        <v>2</v>
      </c>
      <c r="B826" s="4">
        <v>1081</v>
      </c>
      <c r="D826" s="4">
        <v>1</v>
      </c>
      <c r="E826" s="4">
        <v>1081</v>
      </c>
      <c r="F826" s="4">
        <v>824</v>
      </c>
    </row>
    <row r="827" spans="1:6" x14ac:dyDescent="0.25">
      <c r="A827" s="4">
        <v>2</v>
      </c>
      <c r="B827" s="4">
        <v>34</v>
      </c>
      <c r="D827" s="4">
        <v>1</v>
      </c>
      <c r="E827" s="4">
        <v>34</v>
      </c>
      <c r="F827" s="4">
        <v>825</v>
      </c>
    </row>
    <row r="828" spans="1:6" x14ac:dyDescent="0.25">
      <c r="A828" s="4">
        <v>2</v>
      </c>
      <c r="B828" s="4">
        <v>1063</v>
      </c>
      <c r="D828" s="4">
        <v>1</v>
      </c>
      <c r="E828" s="4">
        <v>1063</v>
      </c>
      <c r="F828" s="4">
        <v>826</v>
      </c>
    </row>
    <row r="829" spans="1:6" x14ac:dyDescent="0.25">
      <c r="A829" s="4">
        <v>2</v>
      </c>
      <c r="B829" s="4">
        <v>529</v>
      </c>
      <c r="D829" s="4">
        <v>1</v>
      </c>
      <c r="E829" s="4">
        <v>529</v>
      </c>
      <c r="F829" s="4">
        <v>827</v>
      </c>
    </row>
    <row r="830" spans="1:6" x14ac:dyDescent="0.25">
      <c r="A830" s="4">
        <v>2</v>
      </c>
      <c r="B830" s="4">
        <v>1010</v>
      </c>
      <c r="D830" s="4">
        <v>1</v>
      </c>
      <c r="E830" s="4">
        <v>1010</v>
      </c>
      <c r="F830" s="4">
        <v>828</v>
      </c>
    </row>
    <row r="831" spans="1:6" x14ac:dyDescent="0.25">
      <c r="A831" s="4">
        <v>2</v>
      </c>
      <c r="B831" s="4">
        <v>996</v>
      </c>
      <c r="D831" s="4">
        <v>1</v>
      </c>
      <c r="E831" s="4">
        <v>996</v>
      </c>
      <c r="F831" s="4">
        <v>829</v>
      </c>
    </row>
    <row r="832" spans="1:6" x14ac:dyDescent="0.25">
      <c r="A832" s="4">
        <v>2</v>
      </c>
      <c r="B832" s="4">
        <v>1165</v>
      </c>
      <c r="D832" s="4">
        <v>1</v>
      </c>
      <c r="E832" s="4">
        <v>1165</v>
      </c>
      <c r="F832" s="4">
        <v>830</v>
      </c>
    </row>
    <row r="833" spans="1:6" x14ac:dyDescent="0.25">
      <c r="A833" s="4">
        <v>2</v>
      </c>
      <c r="B833" s="4">
        <v>863</v>
      </c>
      <c r="D833" s="4">
        <v>1</v>
      </c>
      <c r="E833" s="4">
        <v>863</v>
      </c>
      <c r="F833" s="4">
        <v>831</v>
      </c>
    </row>
    <row r="834" spans="1:6" x14ac:dyDescent="0.25">
      <c r="A834" s="4">
        <v>2</v>
      </c>
      <c r="B834" s="4">
        <v>766</v>
      </c>
      <c r="D834" s="4">
        <v>1</v>
      </c>
      <c r="E834" s="4">
        <v>766</v>
      </c>
      <c r="F834" s="4">
        <v>832</v>
      </c>
    </row>
    <row r="835" spans="1:6" x14ac:dyDescent="0.25">
      <c r="A835" s="4">
        <v>2</v>
      </c>
      <c r="B835" s="4">
        <v>337</v>
      </c>
      <c r="D835" s="4">
        <v>1</v>
      </c>
      <c r="E835" s="4">
        <v>337</v>
      </c>
      <c r="F835" s="4">
        <v>833</v>
      </c>
    </row>
    <row r="836" spans="1:6" x14ac:dyDescent="0.25">
      <c r="A836" s="4">
        <v>2</v>
      </c>
      <c r="B836" s="4">
        <v>1400</v>
      </c>
      <c r="D836" s="4">
        <v>1</v>
      </c>
      <c r="E836" s="4">
        <v>1400</v>
      </c>
      <c r="F836" s="4">
        <v>834</v>
      </c>
    </row>
    <row r="837" spans="1:6" x14ac:dyDescent="0.25">
      <c r="A837" s="4">
        <v>2</v>
      </c>
      <c r="B837" s="4">
        <v>1027</v>
      </c>
      <c r="D837" s="4">
        <v>1</v>
      </c>
      <c r="E837" s="4">
        <v>1027</v>
      </c>
      <c r="F837" s="4">
        <v>835</v>
      </c>
    </row>
    <row r="838" spans="1:6" x14ac:dyDescent="0.25">
      <c r="A838" s="4">
        <v>2</v>
      </c>
      <c r="B838" s="4">
        <v>1388</v>
      </c>
      <c r="D838" s="4">
        <v>1</v>
      </c>
      <c r="E838" s="4">
        <v>1388</v>
      </c>
      <c r="F838" s="4">
        <v>836</v>
      </c>
    </row>
    <row r="839" spans="1:6" x14ac:dyDescent="0.25">
      <c r="A839" s="4">
        <v>2</v>
      </c>
      <c r="B839" s="4">
        <v>390</v>
      </c>
      <c r="D839" s="4">
        <v>1</v>
      </c>
      <c r="E839" s="4">
        <v>390</v>
      </c>
      <c r="F839" s="4">
        <v>837</v>
      </c>
    </row>
    <row r="840" spans="1:6" x14ac:dyDescent="0.25">
      <c r="A840" s="4">
        <v>2</v>
      </c>
      <c r="B840" s="4">
        <v>506</v>
      </c>
      <c r="D840" s="4">
        <v>1</v>
      </c>
      <c r="E840" s="4">
        <v>506</v>
      </c>
      <c r="F840" s="4">
        <v>838</v>
      </c>
    </row>
    <row r="841" spans="1:6" x14ac:dyDescent="0.25">
      <c r="A841" s="4">
        <v>2</v>
      </c>
      <c r="B841" s="4">
        <v>916</v>
      </c>
      <c r="D841" s="4">
        <v>1</v>
      </c>
      <c r="E841" s="4">
        <v>916</v>
      </c>
      <c r="F841" s="4">
        <v>839</v>
      </c>
    </row>
    <row r="842" spans="1:6" x14ac:dyDescent="0.25">
      <c r="A842" s="4">
        <v>2</v>
      </c>
      <c r="B842" s="4">
        <v>1289</v>
      </c>
      <c r="D842" s="4">
        <v>1</v>
      </c>
      <c r="E842" s="4">
        <v>1289</v>
      </c>
      <c r="F842" s="4">
        <v>840</v>
      </c>
    </row>
    <row r="843" spans="1:6" x14ac:dyDescent="0.25">
      <c r="A843" s="4">
        <v>2</v>
      </c>
      <c r="B843" s="4">
        <v>443</v>
      </c>
      <c r="D843" s="4">
        <v>1</v>
      </c>
      <c r="E843" s="4">
        <v>443</v>
      </c>
      <c r="F843" s="4">
        <v>841</v>
      </c>
    </row>
    <row r="844" spans="1:6" x14ac:dyDescent="0.25">
      <c r="A844" s="4">
        <v>2</v>
      </c>
      <c r="B844" s="4">
        <v>80</v>
      </c>
      <c r="D844" s="4">
        <v>1</v>
      </c>
      <c r="E844" s="4">
        <v>80</v>
      </c>
      <c r="F844" s="4">
        <v>842</v>
      </c>
    </row>
    <row r="845" spans="1:6" x14ac:dyDescent="0.25">
      <c r="A845" s="4">
        <v>2</v>
      </c>
      <c r="B845" s="4">
        <v>130</v>
      </c>
      <c r="D845" s="4">
        <v>1</v>
      </c>
      <c r="E845" s="4">
        <v>130</v>
      </c>
      <c r="F845" s="4">
        <v>843</v>
      </c>
    </row>
    <row r="846" spans="1:6" x14ac:dyDescent="0.25">
      <c r="A846" s="4">
        <v>2</v>
      </c>
      <c r="B846" s="4">
        <v>287</v>
      </c>
      <c r="D846" s="4">
        <v>1</v>
      </c>
      <c r="E846" s="4">
        <v>287</v>
      </c>
      <c r="F846" s="4">
        <v>844</v>
      </c>
    </row>
    <row r="847" spans="1:6" x14ac:dyDescent="0.25">
      <c r="A847" s="4">
        <v>2</v>
      </c>
      <c r="B847" s="4">
        <v>729</v>
      </c>
      <c r="D847" s="4">
        <v>1</v>
      </c>
      <c r="E847" s="4">
        <v>729</v>
      </c>
      <c r="F847" s="4">
        <v>845</v>
      </c>
    </row>
    <row r="848" spans="1:6" x14ac:dyDescent="0.25">
      <c r="A848" s="4">
        <v>2</v>
      </c>
      <c r="B848" s="4">
        <v>530</v>
      </c>
      <c r="D848" s="4">
        <v>1</v>
      </c>
      <c r="E848" s="4">
        <v>530</v>
      </c>
      <c r="F848" s="4">
        <v>846</v>
      </c>
    </row>
    <row r="849" spans="1:6" x14ac:dyDescent="0.25">
      <c r="A849" s="4">
        <v>2</v>
      </c>
      <c r="B849" s="4">
        <v>741</v>
      </c>
      <c r="D849" s="4">
        <v>1</v>
      </c>
      <c r="E849" s="4">
        <v>741</v>
      </c>
      <c r="F849" s="4">
        <v>847</v>
      </c>
    </row>
    <row r="850" spans="1:6" x14ac:dyDescent="0.25">
      <c r="A850" s="4">
        <v>2</v>
      </c>
      <c r="B850" s="4">
        <v>212</v>
      </c>
      <c r="D850" s="4">
        <v>1</v>
      </c>
      <c r="E850" s="4">
        <v>212</v>
      </c>
      <c r="F850" s="4">
        <v>848</v>
      </c>
    </row>
    <row r="851" spans="1:6" x14ac:dyDescent="0.25">
      <c r="A851" s="4">
        <v>2</v>
      </c>
      <c r="B851" s="4">
        <v>1379</v>
      </c>
      <c r="D851" s="4">
        <v>1</v>
      </c>
      <c r="E851" s="4">
        <v>1379</v>
      </c>
      <c r="F851" s="4">
        <v>849</v>
      </c>
    </row>
    <row r="852" spans="1:6" x14ac:dyDescent="0.25">
      <c r="A852" s="4">
        <v>2</v>
      </c>
      <c r="B852" s="4">
        <v>1254</v>
      </c>
      <c r="D852" s="4">
        <v>1</v>
      </c>
      <c r="E852" s="4">
        <v>1254</v>
      </c>
      <c r="F852" s="4">
        <v>850</v>
      </c>
    </row>
    <row r="853" spans="1:6" x14ac:dyDescent="0.25">
      <c r="A853" s="4">
        <v>2</v>
      </c>
      <c r="B853" s="4">
        <v>412</v>
      </c>
      <c r="D853" s="4">
        <v>1</v>
      </c>
      <c r="E853" s="4">
        <v>412</v>
      </c>
      <c r="F853" s="4">
        <v>851</v>
      </c>
    </row>
    <row r="854" spans="1:6" x14ac:dyDescent="0.25">
      <c r="A854" s="4">
        <v>2</v>
      </c>
      <c r="B854" s="4">
        <v>721</v>
      </c>
      <c r="D854" s="4">
        <v>1</v>
      </c>
      <c r="E854" s="4">
        <v>721</v>
      </c>
      <c r="F854" s="4">
        <v>852</v>
      </c>
    </row>
    <row r="855" spans="1:6" x14ac:dyDescent="0.25">
      <c r="A855" s="4">
        <v>2</v>
      </c>
      <c r="B855" s="4">
        <v>968</v>
      </c>
      <c r="D855" s="4">
        <v>1</v>
      </c>
      <c r="E855" s="4">
        <v>968</v>
      </c>
      <c r="F855" s="4">
        <v>853</v>
      </c>
    </row>
    <row r="856" spans="1:6" x14ac:dyDescent="0.25">
      <c r="A856" s="4">
        <v>2</v>
      </c>
      <c r="B856" s="4">
        <v>363</v>
      </c>
      <c r="D856" s="4">
        <v>1</v>
      </c>
      <c r="E856" s="4">
        <v>363</v>
      </c>
      <c r="F856" s="4">
        <v>854</v>
      </c>
    </row>
    <row r="857" spans="1:6" x14ac:dyDescent="0.25">
      <c r="A857" s="4">
        <v>2</v>
      </c>
      <c r="B857" s="4">
        <v>700</v>
      </c>
      <c r="D857" s="4">
        <v>1</v>
      </c>
      <c r="E857" s="4">
        <v>700</v>
      </c>
      <c r="F857" s="4">
        <v>855</v>
      </c>
    </row>
    <row r="858" spans="1:6" x14ac:dyDescent="0.25">
      <c r="A858" s="4">
        <v>2</v>
      </c>
      <c r="B858" s="4">
        <v>588</v>
      </c>
      <c r="D858" s="4">
        <v>1</v>
      </c>
      <c r="E858" s="4">
        <v>588</v>
      </c>
      <c r="F858" s="4">
        <v>856</v>
      </c>
    </row>
    <row r="859" spans="1:6" x14ac:dyDescent="0.25">
      <c r="A859" s="4">
        <v>2</v>
      </c>
      <c r="B859" s="4">
        <v>1272</v>
      </c>
      <c r="D859" s="4">
        <v>1</v>
      </c>
      <c r="E859" s="4">
        <v>1272</v>
      </c>
      <c r="F859" s="4">
        <v>857</v>
      </c>
    </row>
    <row r="860" spans="1:6" x14ac:dyDescent="0.25">
      <c r="A860" s="4">
        <v>2</v>
      </c>
      <c r="B860" s="4">
        <v>1118</v>
      </c>
      <c r="D860" s="4">
        <v>1</v>
      </c>
      <c r="E860" s="4">
        <v>1118</v>
      </c>
      <c r="F860" s="4">
        <v>858</v>
      </c>
    </row>
    <row r="861" spans="1:6" x14ac:dyDescent="0.25">
      <c r="A861" s="4">
        <v>2</v>
      </c>
      <c r="B861" s="4">
        <v>1205</v>
      </c>
      <c r="D861" s="4">
        <v>1</v>
      </c>
      <c r="E861" s="4">
        <v>1205</v>
      </c>
      <c r="F861" s="4">
        <v>859</v>
      </c>
    </row>
    <row r="862" spans="1:6" x14ac:dyDescent="0.25">
      <c r="A862" s="4">
        <v>2</v>
      </c>
      <c r="B862" s="4">
        <v>785</v>
      </c>
      <c r="D862" s="4">
        <v>1</v>
      </c>
      <c r="E862" s="4">
        <v>785</v>
      </c>
      <c r="F862" s="4">
        <v>860</v>
      </c>
    </row>
    <row r="863" spans="1:6" x14ac:dyDescent="0.25">
      <c r="A863" s="4">
        <v>2</v>
      </c>
      <c r="B863" s="4">
        <v>1288</v>
      </c>
      <c r="D863" s="4">
        <v>1</v>
      </c>
      <c r="E863" s="4">
        <v>1288</v>
      </c>
      <c r="F863" s="4">
        <v>861</v>
      </c>
    </row>
    <row r="864" spans="1:6" x14ac:dyDescent="0.25">
      <c r="A864" s="4">
        <v>2</v>
      </c>
      <c r="B864" s="4">
        <v>888</v>
      </c>
      <c r="D864" s="4">
        <v>1</v>
      </c>
      <c r="E864" s="4">
        <v>888</v>
      </c>
      <c r="F864" s="4">
        <v>862</v>
      </c>
    </row>
    <row r="865" spans="1:6" x14ac:dyDescent="0.25">
      <c r="A865" s="4">
        <v>2</v>
      </c>
      <c r="B865" s="4">
        <v>611</v>
      </c>
      <c r="D865" s="4">
        <v>1</v>
      </c>
      <c r="E865" s="4">
        <v>611</v>
      </c>
      <c r="F865" s="4">
        <v>863</v>
      </c>
    </row>
    <row r="866" spans="1:6" x14ac:dyDescent="0.25">
      <c r="A866" s="4">
        <v>2</v>
      </c>
      <c r="B866" s="4">
        <v>166</v>
      </c>
      <c r="D866" s="4">
        <v>1</v>
      </c>
      <c r="E866" s="4">
        <v>166</v>
      </c>
      <c r="F866" s="4">
        <v>864</v>
      </c>
    </row>
    <row r="867" spans="1:6" x14ac:dyDescent="0.25">
      <c r="A867" s="4">
        <v>2</v>
      </c>
      <c r="B867" s="4">
        <v>1101</v>
      </c>
      <c r="D867" s="4">
        <v>1</v>
      </c>
      <c r="E867" s="4">
        <v>1101</v>
      </c>
      <c r="F867" s="4">
        <v>865</v>
      </c>
    </row>
    <row r="868" spans="1:6" x14ac:dyDescent="0.25">
      <c r="A868" s="4">
        <v>2</v>
      </c>
      <c r="B868" s="4">
        <v>457</v>
      </c>
      <c r="D868" s="4">
        <v>1</v>
      </c>
      <c r="E868" s="4">
        <v>457</v>
      </c>
      <c r="F868" s="4">
        <v>866</v>
      </c>
    </row>
    <row r="869" spans="1:6" x14ac:dyDescent="0.25">
      <c r="A869" s="4">
        <v>2</v>
      </c>
      <c r="B869" s="4">
        <v>505</v>
      </c>
      <c r="D869" s="4">
        <v>1</v>
      </c>
      <c r="E869" s="4">
        <v>505</v>
      </c>
      <c r="F869" s="4">
        <v>867</v>
      </c>
    </row>
    <row r="870" spans="1:6" x14ac:dyDescent="0.25">
      <c r="A870" s="4">
        <v>2</v>
      </c>
      <c r="B870" s="4">
        <v>520</v>
      </c>
      <c r="D870" s="4">
        <v>1</v>
      </c>
      <c r="E870" s="4">
        <v>520</v>
      </c>
      <c r="F870" s="4">
        <v>868</v>
      </c>
    </row>
    <row r="871" spans="1:6" x14ac:dyDescent="0.25">
      <c r="A871" s="4">
        <v>2</v>
      </c>
      <c r="B871" s="4">
        <v>679</v>
      </c>
      <c r="D871" s="4">
        <v>1</v>
      </c>
      <c r="E871" s="4">
        <v>679</v>
      </c>
      <c r="F871" s="4">
        <v>869</v>
      </c>
    </row>
    <row r="872" spans="1:6" x14ac:dyDescent="0.25">
      <c r="A872" s="4">
        <v>2</v>
      </c>
      <c r="B872" s="4">
        <v>772</v>
      </c>
      <c r="D872" s="4">
        <v>1</v>
      </c>
      <c r="E872" s="4">
        <v>772</v>
      </c>
      <c r="F872" s="4">
        <v>870</v>
      </c>
    </row>
    <row r="873" spans="1:6" x14ac:dyDescent="0.25">
      <c r="A873" s="4">
        <v>2</v>
      </c>
      <c r="B873" s="4">
        <v>516</v>
      </c>
      <c r="D873" s="4">
        <v>1</v>
      </c>
      <c r="E873" s="4">
        <v>516</v>
      </c>
      <c r="F873" s="4">
        <v>871</v>
      </c>
    </row>
    <row r="874" spans="1:6" x14ac:dyDescent="0.25">
      <c r="A874" s="4">
        <v>2</v>
      </c>
      <c r="B874" s="4">
        <v>299</v>
      </c>
      <c r="D874" s="4">
        <v>1</v>
      </c>
      <c r="E874" s="4">
        <v>299</v>
      </c>
      <c r="F874" s="4">
        <v>872</v>
      </c>
    </row>
    <row r="875" spans="1:6" x14ac:dyDescent="0.25">
      <c r="A875" s="4">
        <v>2</v>
      </c>
      <c r="B875" s="4">
        <v>284</v>
      </c>
      <c r="D875" s="4">
        <v>1</v>
      </c>
      <c r="E875" s="4">
        <v>284</v>
      </c>
      <c r="F875" s="4">
        <v>873</v>
      </c>
    </row>
    <row r="876" spans="1:6" x14ac:dyDescent="0.25">
      <c r="A876" s="4">
        <v>2</v>
      </c>
      <c r="B876" s="4">
        <v>258</v>
      </c>
      <c r="D876" s="4">
        <v>1</v>
      </c>
      <c r="E876" s="4">
        <v>258</v>
      </c>
      <c r="F876" s="4">
        <v>874</v>
      </c>
    </row>
    <row r="877" spans="1:6" x14ac:dyDescent="0.25">
      <c r="A877" s="4">
        <v>2</v>
      </c>
      <c r="B877" s="4">
        <v>290</v>
      </c>
      <c r="D877" s="4">
        <v>1</v>
      </c>
      <c r="E877" s="4">
        <v>290</v>
      </c>
      <c r="F877" s="4">
        <v>875</v>
      </c>
    </row>
    <row r="878" spans="1:6" x14ac:dyDescent="0.25">
      <c r="A878" s="4">
        <v>2</v>
      </c>
      <c r="B878" s="4">
        <v>706</v>
      </c>
      <c r="D878" s="4">
        <v>1</v>
      </c>
      <c r="E878" s="4">
        <v>706</v>
      </c>
      <c r="F878" s="4">
        <v>876</v>
      </c>
    </row>
    <row r="879" spans="1:6" x14ac:dyDescent="0.25">
      <c r="A879" s="4">
        <v>2</v>
      </c>
      <c r="B879" s="4">
        <v>878</v>
      </c>
      <c r="D879" s="4">
        <v>1</v>
      </c>
      <c r="E879" s="4">
        <v>878</v>
      </c>
      <c r="F879" s="4">
        <v>877</v>
      </c>
    </row>
    <row r="880" spans="1:6" x14ac:dyDescent="0.25">
      <c r="A880" s="4">
        <v>2</v>
      </c>
      <c r="B880" s="4">
        <v>673</v>
      </c>
      <c r="D880" s="4">
        <v>1</v>
      </c>
      <c r="E880" s="4">
        <v>673</v>
      </c>
      <c r="F880" s="4">
        <v>878</v>
      </c>
    </row>
    <row r="881" spans="1:6" x14ac:dyDescent="0.25">
      <c r="A881" s="4">
        <v>2</v>
      </c>
      <c r="B881" s="4">
        <v>1121</v>
      </c>
      <c r="D881" s="4">
        <v>1</v>
      </c>
      <c r="E881" s="4">
        <v>1121</v>
      </c>
      <c r="F881" s="4">
        <v>879</v>
      </c>
    </row>
    <row r="882" spans="1:6" x14ac:dyDescent="0.25">
      <c r="A882" s="4">
        <v>2</v>
      </c>
      <c r="B882" s="4">
        <v>788</v>
      </c>
      <c r="D882" s="4">
        <v>1</v>
      </c>
      <c r="E882" s="4">
        <v>788</v>
      </c>
      <c r="F882" s="4">
        <v>880</v>
      </c>
    </row>
    <row r="883" spans="1:6" x14ac:dyDescent="0.25">
      <c r="A883" s="4">
        <v>2</v>
      </c>
      <c r="B883" s="4">
        <v>1174</v>
      </c>
      <c r="D883" s="4">
        <v>1</v>
      </c>
      <c r="E883" s="4">
        <v>1174</v>
      </c>
      <c r="F883" s="4">
        <v>881</v>
      </c>
    </row>
    <row r="884" spans="1:6" x14ac:dyDescent="0.25">
      <c r="A884" s="4">
        <v>2</v>
      </c>
      <c r="B884" s="4">
        <v>208</v>
      </c>
      <c r="D884" s="4">
        <v>1</v>
      </c>
      <c r="E884" s="4">
        <v>208</v>
      </c>
      <c r="F884" s="4">
        <v>882</v>
      </c>
    </row>
    <row r="885" spans="1:6" x14ac:dyDescent="0.25">
      <c r="A885" s="4">
        <v>2</v>
      </c>
      <c r="B885" s="4">
        <v>739</v>
      </c>
      <c r="D885" s="4">
        <v>1</v>
      </c>
      <c r="E885" s="4">
        <v>739</v>
      </c>
      <c r="F885" s="4">
        <v>883</v>
      </c>
    </row>
    <row r="886" spans="1:6" x14ac:dyDescent="0.25">
      <c r="A886" s="4">
        <v>2</v>
      </c>
      <c r="B886" s="4">
        <v>28</v>
      </c>
      <c r="D886" s="4">
        <v>1</v>
      </c>
      <c r="E886" s="4">
        <v>28</v>
      </c>
      <c r="F886" s="4">
        <v>884</v>
      </c>
    </row>
    <row r="887" spans="1:6" x14ac:dyDescent="0.25">
      <c r="A887" s="4">
        <v>2</v>
      </c>
      <c r="B887" s="4">
        <v>942</v>
      </c>
      <c r="D887" s="4">
        <v>1</v>
      </c>
      <c r="E887" s="4">
        <v>942</v>
      </c>
      <c r="F887" s="4">
        <v>885</v>
      </c>
    </row>
    <row r="888" spans="1:6" x14ac:dyDescent="0.25">
      <c r="A888" s="4">
        <v>2</v>
      </c>
      <c r="B888" s="4">
        <v>16</v>
      </c>
      <c r="D888" s="4">
        <v>1</v>
      </c>
      <c r="E888" s="4">
        <v>16</v>
      </c>
      <c r="F888" s="4">
        <v>886</v>
      </c>
    </row>
    <row r="889" spans="1:6" x14ac:dyDescent="0.25">
      <c r="A889" s="4">
        <v>2</v>
      </c>
      <c r="B889" s="4">
        <v>519</v>
      </c>
      <c r="D889" s="4">
        <v>1</v>
      </c>
      <c r="E889" s="4">
        <v>519</v>
      </c>
      <c r="F889" s="4">
        <v>887</v>
      </c>
    </row>
    <row r="890" spans="1:6" x14ac:dyDescent="0.25">
      <c r="A890" s="4">
        <v>2</v>
      </c>
      <c r="B890" s="4">
        <v>444</v>
      </c>
      <c r="D890" s="4">
        <v>1</v>
      </c>
      <c r="E890" s="4">
        <v>444</v>
      </c>
      <c r="F890" s="4">
        <v>888</v>
      </c>
    </row>
    <row r="891" spans="1:6" x14ac:dyDescent="0.25">
      <c r="A891" s="4">
        <v>2</v>
      </c>
      <c r="B891" s="4">
        <v>1003</v>
      </c>
      <c r="D891" s="4">
        <v>1</v>
      </c>
      <c r="E891" s="4">
        <v>1003</v>
      </c>
      <c r="F891" s="4">
        <v>889</v>
      </c>
    </row>
    <row r="892" spans="1:6" x14ac:dyDescent="0.25">
      <c r="A892" s="4">
        <v>2</v>
      </c>
      <c r="B892" s="4">
        <v>814</v>
      </c>
      <c r="D892" s="4">
        <v>1</v>
      </c>
      <c r="E892" s="4">
        <v>814</v>
      </c>
      <c r="F892" s="4">
        <v>890</v>
      </c>
    </row>
    <row r="893" spans="1:6" x14ac:dyDescent="0.25">
      <c r="A893" s="4">
        <v>2</v>
      </c>
      <c r="B893" s="4">
        <v>1392</v>
      </c>
      <c r="D893" s="4">
        <v>1</v>
      </c>
      <c r="E893" s="4">
        <v>1392</v>
      </c>
      <c r="F893" s="4">
        <v>891</v>
      </c>
    </row>
    <row r="894" spans="1:6" x14ac:dyDescent="0.25">
      <c r="A894" s="4">
        <v>2</v>
      </c>
      <c r="B894" s="4">
        <v>1051</v>
      </c>
      <c r="D894" s="4">
        <v>1</v>
      </c>
      <c r="E894" s="4">
        <v>1051</v>
      </c>
      <c r="F894" s="4">
        <v>892</v>
      </c>
    </row>
    <row r="895" spans="1:6" x14ac:dyDescent="0.25">
      <c r="A895" s="4">
        <v>2</v>
      </c>
      <c r="B895" s="4">
        <v>545</v>
      </c>
      <c r="D895" s="4">
        <v>1</v>
      </c>
      <c r="E895" s="4">
        <v>545</v>
      </c>
      <c r="F895" s="4">
        <v>893</v>
      </c>
    </row>
    <row r="896" spans="1:6" x14ac:dyDescent="0.25">
      <c r="A896" s="4">
        <v>2</v>
      </c>
      <c r="B896" s="4">
        <v>1115</v>
      </c>
      <c r="D896" s="4">
        <v>1</v>
      </c>
      <c r="E896" s="4">
        <v>1115</v>
      </c>
      <c r="F896" s="4">
        <v>894</v>
      </c>
    </row>
    <row r="897" spans="1:6" x14ac:dyDescent="0.25">
      <c r="A897" s="4">
        <v>2</v>
      </c>
      <c r="B897" s="4">
        <v>781</v>
      </c>
      <c r="D897" s="4">
        <v>1</v>
      </c>
      <c r="E897" s="4">
        <v>781</v>
      </c>
      <c r="F897" s="4">
        <v>895</v>
      </c>
    </row>
    <row r="898" spans="1:6" x14ac:dyDescent="0.25">
      <c r="A898" s="4">
        <v>2</v>
      </c>
      <c r="B898" s="4">
        <v>719</v>
      </c>
      <c r="D898" s="4">
        <v>1</v>
      </c>
      <c r="E898" s="4">
        <v>719</v>
      </c>
      <c r="F898" s="4">
        <v>896</v>
      </c>
    </row>
    <row r="899" spans="1:6" x14ac:dyDescent="0.25">
      <c r="A899" s="4">
        <v>2</v>
      </c>
      <c r="B899" s="4">
        <v>818</v>
      </c>
      <c r="D899" s="4">
        <v>1</v>
      </c>
      <c r="E899" s="4">
        <v>818</v>
      </c>
      <c r="F899" s="4">
        <v>897</v>
      </c>
    </row>
    <row r="900" spans="1:6" x14ac:dyDescent="0.25">
      <c r="A900" s="4">
        <v>2</v>
      </c>
      <c r="B900" s="4">
        <v>846</v>
      </c>
      <c r="D900" s="4">
        <v>1</v>
      </c>
      <c r="E900" s="4">
        <v>846</v>
      </c>
      <c r="F900" s="4">
        <v>898</v>
      </c>
    </row>
    <row r="901" spans="1:6" x14ac:dyDescent="0.25">
      <c r="A901" s="4">
        <v>2</v>
      </c>
      <c r="B901" s="4">
        <v>75</v>
      </c>
      <c r="D901" s="4">
        <v>1</v>
      </c>
      <c r="E901" s="4">
        <v>75</v>
      </c>
      <c r="F901" s="4">
        <v>899</v>
      </c>
    </row>
    <row r="902" spans="1:6" x14ac:dyDescent="0.25">
      <c r="A902" s="4">
        <v>2</v>
      </c>
      <c r="B902" s="4">
        <v>96</v>
      </c>
      <c r="D902" s="4">
        <v>1</v>
      </c>
      <c r="E902" s="4">
        <v>96</v>
      </c>
      <c r="F902" s="4">
        <v>900</v>
      </c>
    </row>
    <row r="903" spans="1:6" x14ac:dyDescent="0.25">
      <c r="A903" s="4">
        <v>2</v>
      </c>
      <c r="B903" s="4">
        <v>1078</v>
      </c>
      <c r="D903" s="4">
        <v>1</v>
      </c>
      <c r="E903" s="4">
        <v>1078</v>
      </c>
      <c r="F903" s="4">
        <v>901</v>
      </c>
    </row>
    <row r="904" spans="1:6" x14ac:dyDescent="0.25">
      <c r="A904" s="4">
        <v>2</v>
      </c>
      <c r="B904" s="4">
        <v>897</v>
      </c>
      <c r="D904" s="4">
        <v>1</v>
      </c>
      <c r="E904" s="4">
        <v>897</v>
      </c>
      <c r="F904" s="4">
        <v>902</v>
      </c>
    </row>
    <row r="905" spans="1:6" x14ac:dyDescent="0.25">
      <c r="A905" s="4">
        <v>2</v>
      </c>
      <c r="B905" s="4">
        <v>621</v>
      </c>
      <c r="D905" s="4">
        <v>1</v>
      </c>
      <c r="E905" s="4">
        <v>621</v>
      </c>
      <c r="F905" s="4">
        <v>903</v>
      </c>
    </row>
    <row r="906" spans="1:6" x14ac:dyDescent="0.25">
      <c r="A906" s="4">
        <v>2</v>
      </c>
      <c r="B906" s="4">
        <v>42</v>
      </c>
      <c r="D906" s="4">
        <v>1</v>
      </c>
      <c r="E906" s="4">
        <v>42</v>
      </c>
      <c r="F906" s="4">
        <v>904</v>
      </c>
    </row>
    <row r="907" spans="1:6" x14ac:dyDescent="0.25">
      <c r="A907" s="4">
        <v>2</v>
      </c>
      <c r="B907" s="4">
        <v>1092</v>
      </c>
      <c r="D907" s="4">
        <v>1</v>
      </c>
      <c r="E907" s="4">
        <v>1092</v>
      </c>
      <c r="F907" s="4">
        <v>905</v>
      </c>
    </row>
    <row r="908" spans="1:6" x14ac:dyDescent="0.25">
      <c r="A908" s="4">
        <v>2</v>
      </c>
      <c r="B908" s="4">
        <v>1221</v>
      </c>
      <c r="D908" s="4">
        <v>1</v>
      </c>
      <c r="E908" s="4">
        <v>1221</v>
      </c>
      <c r="F908" s="4">
        <v>906</v>
      </c>
    </row>
    <row r="909" spans="1:6" x14ac:dyDescent="0.25">
      <c r="A909" s="4">
        <v>2</v>
      </c>
      <c r="B909" s="4">
        <v>150</v>
      </c>
      <c r="D909" s="4">
        <v>1</v>
      </c>
      <c r="E909" s="4">
        <v>150</v>
      </c>
      <c r="F909" s="4">
        <v>907</v>
      </c>
    </row>
    <row r="910" spans="1:6" x14ac:dyDescent="0.25">
      <c r="A910" s="4">
        <v>2</v>
      </c>
      <c r="B910" s="4">
        <v>156</v>
      </c>
      <c r="D910" s="4">
        <v>1</v>
      </c>
      <c r="E910" s="4">
        <v>156</v>
      </c>
      <c r="F910" s="4">
        <v>908</v>
      </c>
    </row>
    <row r="911" spans="1:6" x14ac:dyDescent="0.25">
      <c r="A911" s="4">
        <v>2</v>
      </c>
      <c r="B911" s="4">
        <v>104</v>
      </c>
      <c r="D911" s="4">
        <v>1</v>
      </c>
      <c r="E911" s="4">
        <v>104</v>
      </c>
      <c r="F911" s="4">
        <v>909</v>
      </c>
    </row>
    <row r="912" spans="1:6" x14ac:dyDescent="0.25">
      <c r="A912" s="4">
        <v>2</v>
      </c>
      <c r="B912" s="4">
        <v>973</v>
      </c>
      <c r="D912" s="4">
        <v>1</v>
      </c>
      <c r="E912" s="4">
        <v>973</v>
      </c>
      <c r="F912" s="4">
        <v>910</v>
      </c>
    </row>
    <row r="913" spans="1:6" x14ac:dyDescent="0.25">
      <c r="A913" s="4">
        <v>2</v>
      </c>
      <c r="B913" s="4">
        <v>1032</v>
      </c>
      <c r="D913" s="4">
        <v>1</v>
      </c>
      <c r="E913" s="4">
        <v>1032</v>
      </c>
      <c r="F913" s="4">
        <v>911</v>
      </c>
    </row>
    <row r="914" spans="1:6" x14ac:dyDescent="0.25">
      <c r="A914" s="4">
        <v>2</v>
      </c>
      <c r="B914" s="4">
        <v>787</v>
      </c>
      <c r="D914" s="4">
        <v>1</v>
      </c>
      <c r="E914" s="4">
        <v>787</v>
      </c>
      <c r="F914" s="4">
        <v>912</v>
      </c>
    </row>
    <row r="915" spans="1:6" x14ac:dyDescent="0.25">
      <c r="A915" s="4">
        <v>2</v>
      </c>
      <c r="B915" s="4">
        <v>367</v>
      </c>
      <c r="D915" s="4">
        <v>1</v>
      </c>
      <c r="E915" s="4">
        <v>367</v>
      </c>
      <c r="F915" s="4">
        <v>913</v>
      </c>
    </row>
    <row r="916" spans="1:6" x14ac:dyDescent="0.25">
      <c r="A916" s="4">
        <v>2</v>
      </c>
      <c r="B916" s="4">
        <v>445</v>
      </c>
      <c r="D916" s="4">
        <v>1</v>
      </c>
      <c r="E916" s="4">
        <v>445</v>
      </c>
      <c r="F916" s="4">
        <v>914</v>
      </c>
    </row>
    <row r="917" spans="1:6" x14ac:dyDescent="0.25">
      <c r="A917" s="4">
        <v>2</v>
      </c>
      <c r="B917" s="4">
        <v>836</v>
      </c>
      <c r="D917" s="4">
        <v>1</v>
      </c>
      <c r="E917" s="4">
        <v>836</v>
      </c>
      <c r="F917" s="4">
        <v>915</v>
      </c>
    </row>
    <row r="918" spans="1:6" x14ac:dyDescent="0.25">
      <c r="A918" s="4">
        <v>2</v>
      </c>
      <c r="B918" s="4">
        <v>883</v>
      </c>
      <c r="D918" s="4">
        <v>1</v>
      </c>
      <c r="E918" s="4">
        <v>883</v>
      </c>
      <c r="F918" s="4">
        <v>916</v>
      </c>
    </row>
    <row r="919" spans="1:6" x14ac:dyDescent="0.25">
      <c r="A919" s="4">
        <v>2</v>
      </c>
      <c r="B919" s="4">
        <v>1044</v>
      </c>
      <c r="D919" s="4">
        <v>1</v>
      </c>
      <c r="E919" s="4">
        <v>1044</v>
      </c>
      <c r="F919" s="4">
        <v>917</v>
      </c>
    </row>
    <row r="920" spans="1:6" x14ac:dyDescent="0.25">
      <c r="A920" s="4">
        <v>2</v>
      </c>
      <c r="B920" s="4">
        <v>1057</v>
      </c>
      <c r="D920" s="4">
        <v>1</v>
      </c>
      <c r="E920" s="4">
        <v>1057</v>
      </c>
      <c r="F920" s="4">
        <v>918</v>
      </c>
    </row>
    <row r="921" spans="1:6" x14ac:dyDescent="0.25">
      <c r="A921" s="4">
        <v>2</v>
      </c>
      <c r="B921" s="4">
        <v>762</v>
      </c>
      <c r="D921" s="4">
        <v>1</v>
      </c>
      <c r="E921" s="4">
        <v>762</v>
      </c>
      <c r="F921" s="4">
        <v>919</v>
      </c>
    </row>
    <row r="922" spans="1:6" x14ac:dyDescent="0.25">
      <c r="A922" s="4">
        <v>2</v>
      </c>
      <c r="B922" s="4">
        <v>221</v>
      </c>
      <c r="D922" s="4">
        <v>1</v>
      </c>
      <c r="E922" s="4">
        <v>221</v>
      </c>
      <c r="F922" s="4">
        <v>920</v>
      </c>
    </row>
    <row r="923" spans="1:6" x14ac:dyDescent="0.25">
      <c r="A923" s="4">
        <v>2</v>
      </c>
      <c r="B923" s="4">
        <v>1380</v>
      </c>
      <c r="D923" s="4">
        <v>1</v>
      </c>
      <c r="E923" s="4">
        <v>1380</v>
      </c>
      <c r="F923" s="4">
        <v>921</v>
      </c>
    </row>
    <row r="924" spans="1:6" x14ac:dyDescent="0.25">
      <c r="A924" s="4">
        <v>2</v>
      </c>
      <c r="B924" s="4">
        <v>796</v>
      </c>
      <c r="D924" s="4">
        <v>1</v>
      </c>
      <c r="E924" s="4">
        <v>796</v>
      </c>
      <c r="F924" s="4">
        <v>922</v>
      </c>
    </row>
    <row r="925" spans="1:6" x14ac:dyDescent="0.25">
      <c r="A925" s="4">
        <v>2</v>
      </c>
      <c r="B925" s="4">
        <v>521</v>
      </c>
      <c r="D925" s="4">
        <v>1</v>
      </c>
      <c r="E925" s="4">
        <v>521</v>
      </c>
      <c r="F925" s="4">
        <v>923</v>
      </c>
    </row>
    <row r="926" spans="1:6" x14ac:dyDescent="0.25">
      <c r="A926" s="4">
        <v>2</v>
      </c>
      <c r="B926" s="4">
        <v>330</v>
      </c>
      <c r="D926" s="4">
        <v>1</v>
      </c>
      <c r="E926" s="4">
        <v>330</v>
      </c>
      <c r="F926" s="4">
        <v>924</v>
      </c>
    </row>
    <row r="927" spans="1:6" x14ac:dyDescent="0.25">
      <c r="A927" s="4">
        <v>2</v>
      </c>
      <c r="B927" s="4">
        <v>1190</v>
      </c>
      <c r="D927" s="4">
        <v>1</v>
      </c>
      <c r="E927" s="4">
        <v>1190</v>
      </c>
      <c r="F927" s="4">
        <v>925</v>
      </c>
    </row>
    <row r="928" spans="1:6" x14ac:dyDescent="0.25">
      <c r="A928" s="4">
        <v>2</v>
      </c>
      <c r="B928" s="4">
        <v>723</v>
      </c>
      <c r="D928" s="4">
        <v>1</v>
      </c>
      <c r="E928" s="4">
        <v>723</v>
      </c>
      <c r="F928" s="4">
        <v>926</v>
      </c>
    </row>
    <row r="929" spans="1:6" x14ac:dyDescent="0.25">
      <c r="A929" s="4">
        <v>2</v>
      </c>
      <c r="B929" s="4">
        <v>926</v>
      </c>
      <c r="D929" s="4">
        <v>1</v>
      </c>
      <c r="E929" s="4">
        <v>926</v>
      </c>
      <c r="F929" s="4">
        <v>927</v>
      </c>
    </row>
    <row r="930" spans="1:6" x14ac:dyDescent="0.25">
      <c r="A930" s="4">
        <v>2</v>
      </c>
      <c r="B930" s="4">
        <v>638</v>
      </c>
      <c r="D930" s="4">
        <v>1</v>
      </c>
      <c r="E930" s="4">
        <v>638</v>
      </c>
      <c r="F930" s="4">
        <v>928</v>
      </c>
    </row>
    <row r="931" spans="1:6" x14ac:dyDescent="0.25">
      <c r="A931" s="4">
        <v>2</v>
      </c>
      <c r="B931" s="4">
        <v>368</v>
      </c>
      <c r="D931" s="4">
        <v>1</v>
      </c>
      <c r="E931" s="4">
        <v>368</v>
      </c>
      <c r="F931" s="4">
        <v>929</v>
      </c>
    </row>
    <row r="932" spans="1:6" x14ac:dyDescent="0.25">
      <c r="A932" s="4">
        <v>2</v>
      </c>
      <c r="B932" s="4">
        <v>292</v>
      </c>
      <c r="D932" s="4">
        <v>1</v>
      </c>
      <c r="E932" s="4">
        <v>292</v>
      </c>
      <c r="F932" s="4">
        <v>930</v>
      </c>
    </row>
    <row r="933" spans="1:6" x14ac:dyDescent="0.25">
      <c r="A933" s="4">
        <v>2</v>
      </c>
      <c r="B933" s="4">
        <v>380</v>
      </c>
      <c r="D933" s="4">
        <v>1</v>
      </c>
      <c r="E933" s="4">
        <v>380</v>
      </c>
      <c r="F933" s="4">
        <v>931</v>
      </c>
    </row>
    <row r="934" spans="1:6" x14ac:dyDescent="0.25">
      <c r="A934" s="4">
        <v>2</v>
      </c>
      <c r="B934" s="4">
        <v>1072</v>
      </c>
      <c r="D934" s="4">
        <v>1</v>
      </c>
      <c r="E934" s="4">
        <v>1072</v>
      </c>
      <c r="F934" s="4">
        <v>932</v>
      </c>
    </row>
    <row r="935" spans="1:6" x14ac:dyDescent="0.25">
      <c r="A935" s="4">
        <v>2</v>
      </c>
      <c r="B935" s="4">
        <v>1009</v>
      </c>
      <c r="D935" s="4">
        <v>1</v>
      </c>
      <c r="E935" s="4">
        <v>1009</v>
      </c>
      <c r="F935" s="4">
        <v>933</v>
      </c>
    </row>
    <row r="936" spans="1:6" x14ac:dyDescent="0.25">
      <c r="A936" s="4">
        <v>2</v>
      </c>
      <c r="B936" s="4">
        <v>474</v>
      </c>
      <c r="D936" s="4">
        <v>1</v>
      </c>
      <c r="E936" s="4">
        <v>474</v>
      </c>
      <c r="F936" s="4">
        <v>934</v>
      </c>
    </row>
    <row r="937" spans="1:6" x14ac:dyDescent="0.25">
      <c r="A937" s="4">
        <v>2</v>
      </c>
      <c r="B937" s="4">
        <v>958</v>
      </c>
      <c r="D937" s="4">
        <v>1</v>
      </c>
      <c r="E937" s="4">
        <v>958</v>
      </c>
      <c r="F937" s="4">
        <v>935</v>
      </c>
    </row>
    <row r="938" spans="1:6" x14ac:dyDescent="0.25">
      <c r="A938" s="4">
        <v>2</v>
      </c>
      <c r="B938" s="4">
        <v>90</v>
      </c>
      <c r="D938" s="4">
        <v>1</v>
      </c>
      <c r="E938" s="4">
        <v>90</v>
      </c>
      <c r="F938" s="4">
        <v>936</v>
      </c>
    </row>
    <row r="939" spans="1:6" x14ac:dyDescent="0.25">
      <c r="A939" s="4">
        <v>2</v>
      </c>
      <c r="B939" s="4">
        <v>1232</v>
      </c>
      <c r="D939" s="4">
        <v>1</v>
      </c>
      <c r="E939" s="4">
        <v>1232</v>
      </c>
      <c r="F939" s="4">
        <v>937</v>
      </c>
    </row>
    <row r="940" spans="1:6" x14ac:dyDescent="0.25">
      <c r="A940" s="4">
        <v>2</v>
      </c>
      <c r="B940" s="4">
        <v>215</v>
      </c>
      <c r="D940" s="4">
        <v>1</v>
      </c>
      <c r="E940" s="4">
        <v>215</v>
      </c>
      <c r="F940" s="4">
        <v>938</v>
      </c>
    </row>
    <row r="941" spans="1:6" x14ac:dyDescent="0.25">
      <c r="A941" s="4">
        <v>2</v>
      </c>
      <c r="B941" s="4">
        <v>660</v>
      </c>
      <c r="D941" s="4">
        <v>1</v>
      </c>
      <c r="E941" s="4">
        <v>660</v>
      </c>
      <c r="F941" s="4">
        <v>939</v>
      </c>
    </row>
    <row r="942" spans="1:6" x14ac:dyDescent="0.25">
      <c r="A942" s="4">
        <v>2</v>
      </c>
      <c r="B942" s="4">
        <v>734</v>
      </c>
      <c r="D942" s="4">
        <v>1</v>
      </c>
      <c r="E942" s="4">
        <v>734</v>
      </c>
      <c r="F942" s="4">
        <v>940</v>
      </c>
    </row>
    <row r="943" spans="1:6" x14ac:dyDescent="0.25">
      <c r="A943" s="4">
        <v>2</v>
      </c>
      <c r="B943" s="4">
        <v>960</v>
      </c>
      <c r="D943" s="4">
        <v>1</v>
      </c>
      <c r="E943" s="4">
        <v>960</v>
      </c>
      <c r="F943" s="4">
        <v>941</v>
      </c>
    </row>
    <row r="944" spans="1:6" x14ac:dyDescent="0.25">
      <c r="A944" s="4">
        <v>2</v>
      </c>
      <c r="B944" s="4">
        <v>458</v>
      </c>
      <c r="D944" s="4">
        <v>1</v>
      </c>
      <c r="E944" s="4">
        <v>458</v>
      </c>
      <c r="F944" s="4">
        <v>942</v>
      </c>
    </row>
    <row r="945" spans="1:6" x14ac:dyDescent="0.25">
      <c r="A945" s="4">
        <v>2</v>
      </c>
      <c r="B945" s="4">
        <v>1363</v>
      </c>
      <c r="D945" s="4">
        <v>1</v>
      </c>
      <c r="E945" s="4">
        <v>1363</v>
      </c>
      <c r="F945" s="4">
        <v>943</v>
      </c>
    </row>
    <row r="946" spans="1:6" x14ac:dyDescent="0.25">
      <c r="A946" s="4">
        <v>2</v>
      </c>
      <c r="B946" s="4">
        <v>743</v>
      </c>
      <c r="D946" s="4">
        <v>1</v>
      </c>
      <c r="E946" s="4">
        <v>743</v>
      </c>
      <c r="F946" s="4">
        <v>944</v>
      </c>
    </row>
    <row r="947" spans="1:6" x14ac:dyDescent="0.25">
      <c r="A947" s="4">
        <v>2</v>
      </c>
      <c r="B947" s="4">
        <v>236</v>
      </c>
      <c r="D947" s="4">
        <v>1</v>
      </c>
      <c r="E947" s="4">
        <v>236</v>
      </c>
      <c r="F947" s="4">
        <v>945</v>
      </c>
    </row>
    <row r="948" spans="1:6" x14ac:dyDescent="0.25">
      <c r="A948" s="4">
        <v>2</v>
      </c>
      <c r="B948" s="4">
        <v>1131</v>
      </c>
      <c r="D948" s="4">
        <v>1</v>
      </c>
      <c r="E948" s="4">
        <v>1131</v>
      </c>
      <c r="F948" s="4">
        <v>946</v>
      </c>
    </row>
    <row r="949" spans="1:6" x14ac:dyDescent="0.25">
      <c r="A949" s="4">
        <v>2</v>
      </c>
      <c r="B949" s="4">
        <v>874</v>
      </c>
      <c r="D949" s="4">
        <v>1</v>
      </c>
      <c r="E949" s="4">
        <v>874</v>
      </c>
      <c r="F949" s="4">
        <v>947</v>
      </c>
    </row>
    <row r="950" spans="1:6" x14ac:dyDescent="0.25">
      <c r="A950" s="4">
        <v>2</v>
      </c>
      <c r="B950" s="4">
        <v>733</v>
      </c>
      <c r="D950" s="4">
        <v>1</v>
      </c>
      <c r="E950" s="4">
        <v>733</v>
      </c>
      <c r="F950" s="4">
        <v>948</v>
      </c>
    </row>
    <row r="951" spans="1:6" x14ac:dyDescent="0.25">
      <c r="A951" s="4">
        <v>2</v>
      </c>
      <c r="B951" s="4">
        <v>116</v>
      </c>
      <c r="D951" s="4">
        <v>1</v>
      </c>
      <c r="E951" s="4">
        <v>116</v>
      </c>
      <c r="F951" s="4">
        <v>949</v>
      </c>
    </row>
    <row r="952" spans="1:6" x14ac:dyDescent="0.25">
      <c r="A952" s="4">
        <v>2</v>
      </c>
      <c r="B952" s="4">
        <v>488</v>
      </c>
      <c r="D952" s="4">
        <v>1</v>
      </c>
      <c r="E952" s="4">
        <v>488</v>
      </c>
      <c r="F952" s="4">
        <v>950</v>
      </c>
    </row>
    <row r="953" spans="1:6" x14ac:dyDescent="0.25">
      <c r="A953" s="4">
        <v>2</v>
      </c>
      <c r="B953" s="4">
        <v>812</v>
      </c>
      <c r="D953" s="4">
        <v>1</v>
      </c>
      <c r="E953" s="4">
        <v>812</v>
      </c>
      <c r="F953" s="4">
        <v>951</v>
      </c>
    </row>
    <row r="954" spans="1:6" x14ac:dyDescent="0.25">
      <c r="A954" s="4">
        <v>2</v>
      </c>
      <c r="B954" s="4">
        <v>441</v>
      </c>
      <c r="D954" s="4">
        <v>1</v>
      </c>
      <c r="E954" s="4">
        <v>441</v>
      </c>
      <c r="F954" s="4">
        <v>952</v>
      </c>
    </row>
    <row r="955" spans="1:6" x14ac:dyDescent="0.25">
      <c r="A955" s="4">
        <v>2</v>
      </c>
      <c r="B955" s="4">
        <v>856</v>
      </c>
      <c r="D955" s="4">
        <v>1</v>
      </c>
      <c r="E955" s="4">
        <v>856</v>
      </c>
      <c r="F955" s="4">
        <v>953</v>
      </c>
    </row>
    <row r="956" spans="1:6" x14ac:dyDescent="0.25">
      <c r="A956" s="4">
        <v>2</v>
      </c>
      <c r="B956" s="4">
        <v>183</v>
      </c>
      <c r="D956" s="4">
        <v>1</v>
      </c>
      <c r="E956" s="4">
        <v>183</v>
      </c>
      <c r="F956" s="4">
        <v>954</v>
      </c>
    </row>
    <row r="957" spans="1:6" x14ac:dyDescent="0.25">
      <c r="A957" s="4">
        <v>2</v>
      </c>
      <c r="B957" s="4">
        <v>1223</v>
      </c>
      <c r="D957" s="4">
        <v>1</v>
      </c>
      <c r="E957" s="4">
        <v>1223</v>
      </c>
      <c r="F957" s="4">
        <v>955</v>
      </c>
    </row>
    <row r="958" spans="1:6" x14ac:dyDescent="0.25">
      <c r="A958" s="4">
        <v>2</v>
      </c>
      <c r="B958" s="4">
        <v>14</v>
      </c>
      <c r="D958" s="4">
        <v>1</v>
      </c>
      <c r="E958" s="4">
        <v>14</v>
      </c>
      <c r="F958" s="4">
        <v>956</v>
      </c>
    </row>
    <row r="959" spans="1:6" x14ac:dyDescent="0.25">
      <c r="A959" s="4">
        <v>2</v>
      </c>
      <c r="B959" s="4">
        <v>76</v>
      </c>
      <c r="D959" s="4">
        <v>1</v>
      </c>
      <c r="E959" s="4">
        <v>76</v>
      </c>
      <c r="F959" s="4">
        <v>957</v>
      </c>
    </row>
    <row r="960" spans="1:6" x14ac:dyDescent="0.25">
      <c r="A960" s="4">
        <v>2</v>
      </c>
      <c r="B960" s="4">
        <v>830</v>
      </c>
      <c r="D960" s="4">
        <v>1</v>
      </c>
      <c r="E960" s="4">
        <v>830</v>
      </c>
      <c r="F960" s="4">
        <v>958</v>
      </c>
    </row>
    <row r="961" spans="1:6" x14ac:dyDescent="0.25">
      <c r="A961" s="4">
        <v>2</v>
      </c>
      <c r="B961" s="4">
        <v>1070</v>
      </c>
      <c r="D961" s="4">
        <v>1</v>
      </c>
      <c r="E961" s="4">
        <v>1070</v>
      </c>
      <c r="F961" s="4">
        <v>959</v>
      </c>
    </row>
    <row r="962" spans="1:6" x14ac:dyDescent="0.25">
      <c r="A962" s="4">
        <v>2</v>
      </c>
      <c r="B962" s="4">
        <v>595</v>
      </c>
      <c r="D962" s="4">
        <v>1</v>
      </c>
      <c r="E962" s="4">
        <v>595</v>
      </c>
      <c r="F962" s="4">
        <v>960</v>
      </c>
    </row>
    <row r="963" spans="1:6" x14ac:dyDescent="0.25">
      <c r="A963" s="4">
        <v>2</v>
      </c>
      <c r="B963" s="4">
        <v>459</v>
      </c>
      <c r="D963" s="4">
        <v>1</v>
      </c>
      <c r="E963" s="4">
        <v>459</v>
      </c>
      <c r="F963" s="4">
        <v>961</v>
      </c>
    </row>
    <row r="964" spans="1:6" x14ac:dyDescent="0.25">
      <c r="A964" s="4">
        <v>2</v>
      </c>
      <c r="B964" s="4">
        <v>477</v>
      </c>
      <c r="D964" s="4">
        <v>1</v>
      </c>
      <c r="E964" s="4">
        <v>477</v>
      </c>
      <c r="F964" s="4">
        <v>962</v>
      </c>
    </row>
    <row r="965" spans="1:6" x14ac:dyDescent="0.25">
      <c r="A965" s="4">
        <v>2</v>
      </c>
      <c r="B965" s="4">
        <v>219</v>
      </c>
      <c r="D965" s="4">
        <v>1</v>
      </c>
      <c r="E965" s="4">
        <v>219</v>
      </c>
      <c r="F965" s="4">
        <v>963</v>
      </c>
    </row>
    <row r="966" spans="1:6" x14ac:dyDescent="0.25">
      <c r="A966" s="4">
        <v>2</v>
      </c>
      <c r="B966" s="4">
        <v>1383</v>
      </c>
      <c r="D966" s="4">
        <v>1</v>
      </c>
      <c r="E966" s="4">
        <v>1383</v>
      </c>
      <c r="F966" s="4">
        <v>964</v>
      </c>
    </row>
    <row r="967" spans="1:6" x14ac:dyDescent="0.25">
      <c r="A967" s="4">
        <v>2</v>
      </c>
      <c r="B967" s="4">
        <v>858</v>
      </c>
      <c r="D967" s="4">
        <v>1</v>
      </c>
      <c r="E967" s="4">
        <v>858</v>
      </c>
      <c r="F967" s="4">
        <v>965</v>
      </c>
    </row>
    <row r="968" spans="1:6" x14ac:dyDescent="0.25">
      <c r="A968" s="4">
        <v>2</v>
      </c>
      <c r="B968" s="4">
        <v>125</v>
      </c>
      <c r="D968" s="4">
        <v>1</v>
      </c>
      <c r="E968" s="4">
        <v>125</v>
      </c>
      <c r="F968" s="4">
        <v>966</v>
      </c>
    </row>
    <row r="969" spans="1:6" x14ac:dyDescent="0.25">
      <c r="A969" s="4">
        <v>2</v>
      </c>
      <c r="B969" s="4">
        <v>242</v>
      </c>
      <c r="D969" s="4">
        <v>1</v>
      </c>
      <c r="E969" s="4">
        <v>242</v>
      </c>
      <c r="F969" s="4">
        <v>967</v>
      </c>
    </row>
    <row r="970" spans="1:6" x14ac:dyDescent="0.25">
      <c r="A970" s="4">
        <v>2</v>
      </c>
      <c r="B970" s="4">
        <v>381</v>
      </c>
      <c r="D970" s="4">
        <v>1</v>
      </c>
      <c r="E970" s="4">
        <v>381</v>
      </c>
      <c r="F970" s="4">
        <v>968</v>
      </c>
    </row>
    <row r="971" spans="1:6" x14ac:dyDescent="0.25">
      <c r="A971" s="4">
        <v>2</v>
      </c>
      <c r="B971" s="4">
        <v>1139</v>
      </c>
      <c r="D971" s="4">
        <v>1</v>
      </c>
      <c r="E971" s="4">
        <v>1139</v>
      </c>
      <c r="F971" s="4">
        <v>969</v>
      </c>
    </row>
    <row r="972" spans="1:6" x14ac:dyDescent="0.25">
      <c r="A972" s="4">
        <v>2</v>
      </c>
      <c r="B972" s="4">
        <v>1324</v>
      </c>
      <c r="D972" s="4">
        <v>1</v>
      </c>
      <c r="E972" s="4">
        <v>1324</v>
      </c>
      <c r="F972" s="4">
        <v>970</v>
      </c>
    </row>
    <row r="973" spans="1:6" x14ac:dyDescent="0.25">
      <c r="A973" s="4">
        <v>2</v>
      </c>
      <c r="B973" s="4">
        <v>379</v>
      </c>
      <c r="D973" s="4">
        <v>1</v>
      </c>
      <c r="E973" s="4">
        <v>379</v>
      </c>
      <c r="F973" s="4">
        <v>971</v>
      </c>
    </row>
    <row r="974" spans="1:6" x14ac:dyDescent="0.25">
      <c r="A974" s="4">
        <v>2</v>
      </c>
      <c r="B974" s="4">
        <v>214</v>
      </c>
      <c r="D974" s="4">
        <v>1</v>
      </c>
      <c r="E974" s="4">
        <v>214</v>
      </c>
      <c r="F974" s="4">
        <v>972</v>
      </c>
    </row>
    <row r="975" spans="1:6" x14ac:dyDescent="0.25">
      <c r="A975" s="4">
        <v>2</v>
      </c>
      <c r="B975" s="4">
        <v>594</v>
      </c>
      <c r="D975" s="4">
        <v>1</v>
      </c>
      <c r="E975" s="4">
        <v>594</v>
      </c>
      <c r="F975" s="4">
        <v>973</v>
      </c>
    </row>
    <row r="976" spans="1:6" x14ac:dyDescent="0.25">
      <c r="A976" s="4">
        <v>2</v>
      </c>
      <c r="B976" s="4">
        <v>701</v>
      </c>
      <c r="D976" s="4">
        <v>1</v>
      </c>
      <c r="E976" s="4">
        <v>701</v>
      </c>
      <c r="F976" s="4">
        <v>974</v>
      </c>
    </row>
    <row r="977" spans="1:6" x14ac:dyDescent="0.25">
      <c r="A977" s="4">
        <v>2</v>
      </c>
      <c r="B977" s="4">
        <v>990</v>
      </c>
      <c r="D977" s="4">
        <v>1</v>
      </c>
      <c r="E977" s="4">
        <v>990</v>
      </c>
      <c r="F977" s="4">
        <v>975</v>
      </c>
    </row>
    <row r="978" spans="1:6" x14ac:dyDescent="0.25">
      <c r="A978" s="4">
        <v>2</v>
      </c>
      <c r="B978" s="4">
        <v>1088</v>
      </c>
      <c r="D978" s="4">
        <v>1</v>
      </c>
      <c r="E978" s="4">
        <v>1088</v>
      </c>
      <c r="F978" s="4">
        <v>976</v>
      </c>
    </row>
    <row r="979" spans="1:6" x14ac:dyDescent="0.25">
      <c r="A979" s="4">
        <v>2</v>
      </c>
      <c r="B979" s="4">
        <v>209</v>
      </c>
      <c r="D979" s="4">
        <v>1</v>
      </c>
      <c r="E979" s="4">
        <v>209</v>
      </c>
      <c r="F979" s="4">
        <v>977</v>
      </c>
    </row>
    <row r="980" spans="1:6" x14ac:dyDescent="0.25">
      <c r="A980" s="4">
        <v>2</v>
      </c>
      <c r="B980" s="4">
        <v>1271</v>
      </c>
      <c r="D980" s="4">
        <v>1</v>
      </c>
      <c r="E980" s="4">
        <v>1271</v>
      </c>
      <c r="F980" s="4">
        <v>978</v>
      </c>
    </row>
    <row r="981" spans="1:6" x14ac:dyDescent="0.25">
      <c r="A981" s="4">
        <v>2</v>
      </c>
      <c r="B981" s="4">
        <v>454</v>
      </c>
      <c r="D981" s="4">
        <v>1</v>
      </c>
      <c r="E981" s="4">
        <v>454</v>
      </c>
      <c r="F981" s="4">
        <v>979</v>
      </c>
    </row>
    <row r="982" spans="1:6" x14ac:dyDescent="0.25">
      <c r="A982" s="4">
        <v>2</v>
      </c>
      <c r="B982" s="4">
        <v>1242</v>
      </c>
      <c r="D982" s="4">
        <v>1</v>
      </c>
      <c r="E982" s="4">
        <v>1242</v>
      </c>
      <c r="F982" s="4">
        <v>980</v>
      </c>
    </row>
    <row r="983" spans="1:6" x14ac:dyDescent="0.25">
      <c r="A983" s="4">
        <v>2</v>
      </c>
      <c r="B983" s="4">
        <v>448</v>
      </c>
      <c r="D983" s="4">
        <v>1</v>
      </c>
      <c r="E983" s="4">
        <v>448</v>
      </c>
      <c r="F983" s="4">
        <v>981</v>
      </c>
    </row>
    <row r="984" spans="1:6" x14ac:dyDescent="0.25">
      <c r="A984" s="4">
        <v>2</v>
      </c>
      <c r="B984" s="4">
        <v>751</v>
      </c>
      <c r="D984" s="4">
        <v>1</v>
      </c>
      <c r="E984" s="4">
        <v>751</v>
      </c>
      <c r="F984" s="4">
        <v>982</v>
      </c>
    </row>
    <row r="985" spans="1:6" x14ac:dyDescent="0.25">
      <c r="A985" s="4">
        <v>2</v>
      </c>
      <c r="B985" s="4">
        <v>848</v>
      </c>
      <c r="D985" s="4">
        <v>1</v>
      </c>
      <c r="E985" s="4">
        <v>848</v>
      </c>
      <c r="F985" s="4">
        <v>983</v>
      </c>
    </row>
    <row r="986" spans="1:6" x14ac:dyDescent="0.25">
      <c r="A986" s="4">
        <v>2</v>
      </c>
      <c r="B986" s="4">
        <v>499</v>
      </c>
      <c r="D986" s="4">
        <v>1</v>
      </c>
      <c r="E986" s="4">
        <v>499</v>
      </c>
      <c r="F986" s="4">
        <v>984</v>
      </c>
    </row>
    <row r="987" spans="1:6" x14ac:dyDescent="0.25">
      <c r="A987" s="4">
        <v>2</v>
      </c>
      <c r="B987" s="4">
        <v>1333</v>
      </c>
      <c r="D987" s="4">
        <v>1</v>
      </c>
      <c r="E987" s="4">
        <v>1333</v>
      </c>
      <c r="F987" s="4">
        <v>985</v>
      </c>
    </row>
    <row r="988" spans="1:6" x14ac:dyDescent="0.25">
      <c r="A988" s="4">
        <v>2</v>
      </c>
      <c r="B988" s="4">
        <v>792</v>
      </c>
      <c r="D988" s="4">
        <v>1</v>
      </c>
      <c r="E988" s="4">
        <v>792</v>
      </c>
      <c r="F988" s="4">
        <v>986</v>
      </c>
    </row>
    <row r="989" spans="1:6" x14ac:dyDescent="0.25">
      <c r="A989" s="4">
        <v>2</v>
      </c>
      <c r="B989" s="4">
        <v>1056</v>
      </c>
      <c r="D989" s="4">
        <v>1</v>
      </c>
      <c r="E989" s="4">
        <v>1056</v>
      </c>
      <c r="F989" s="4">
        <v>987</v>
      </c>
    </row>
    <row r="990" spans="1:6" x14ac:dyDescent="0.25">
      <c r="A990" s="4">
        <v>2</v>
      </c>
      <c r="B990" s="4">
        <v>254</v>
      </c>
      <c r="D990" s="4">
        <v>1</v>
      </c>
      <c r="E990" s="4">
        <v>254</v>
      </c>
      <c r="F990" s="4">
        <v>988</v>
      </c>
    </row>
    <row r="991" spans="1:6" x14ac:dyDescent="0.25">
      <c r="A991" s="4">
        <v>2</v>
      </c>
      <c r="B991" s="4">
        <v>1137</v>
      </c>
      <c r="D991" s="4">
        <v>1</v>
      </c>
      <c r="E991" s="4">
        <v>1137</v>
      </c>
      <c r="F991" s="4">
        <v>989</v>
      </c>
    </row>
    <row r="992" spans="1:6" x14ac:dyDescent="0.25">
      <c r="A992" s="4">
        <v>2</v>
      </c>
      <c r="B992" s="4">
        <v>1069</v>
      </c>
      <c r="D992" s="4">
        <v>1</v>
      </c>
      <c r="E992" s="4">
        <v>1069</v>
      </c>
      <c r="F992" s="4">
        <v>990</v>
      </c>
    </row>
    <row r="993" spans="1:6" x14ac:dyDescent="0.25">
      <c r="A993" s="4">
        <v>2</v>
      </c>
      <c r="B993" s="4">
        <v>1024</v>
      </c>
      <c r="D993" s="4">
        <v>1</v>
      </c>
      <c r="E993" s="4">
        <v>1024</v>
      </c>
      <c r="F993" s="4">
        <v>991</v>
      </c>
    </row>
    <row r="994" spans="1:6" x14ac:dyDescent="0.25">
      <c r="A994" s="4">
        <v>2</v>
      </c>
      <c r="B994" s="4">
        <v>598</v>
      </c>
      <c r="D994" s="4">
        <v>1</v>
      </c>
      <c r="E994" s="4">
        <v>598</v>
      </c>
      <c r="F994" s="4">
        <v>992</v>
      </c>
    </row>
    <row r="995" spans="1:6" x14ac:dyDescent="0.25">
      <c r="A995" s="4">
        <v>2</v>
      </c>
      <c r="B995" s="4">
        <v>699</v>
      </c>
      <c r="D995" s="4">
        <v>1</v>
      </c>
      <c r="E995" s="4">
        <v>699</v>
      </c>
      <c r="F995" s="4">
        <v>993</v>
      </c>
    </row>
    <row r="996" spans="1:6" x14ac:dyDescent="0.25">
      <c r="A996" s="4">
        <v>2</v>
      </c>
      <c r="B996" s="4">
        <v>790</v>
      </c>
      <c r="D996" s="4">
        <v>1</v>
      </c>
      <c r="E996" s="4">
        <v>790</v>
      </c>
      <c r="F996" s="4">
        <v>994</v>
      </c>
    </row>
    <row r="997" spans="1:6" x14ac:dyDescent="0.25">
      <c r="A997" s="4">
        <v>2</v>
      </c>
      <c r="B997" s="4">
        <v>1019</v>
      </c>
      <c r="D997" s="4">
        <v>1</v>
      </c>
      <c r="E997" s="4">
        <v>1019</v>
      </c>
      <c r="F997" s="4">
        <v>995</v>
      </c>
    </row>
    <row r="998" spans="1:6" x14ac:dyDescent="0.25">
      <c r="A998" s="4">
        <v>2</v>
      </c>
      <c r="B998" s="4">
        <v>590</v>
      </c>
      <c r="D998" s="4">
        <v>1</v>
      </c>
      <c r="E998" s="4">
        <v>590</v>
      </c>
      <c r="F998" s="4">
        <v>996</v>
      </c>
    </row>
    <row r="999" spans="1:6" x14ac:dyDescent="0.25">
      <c r="A999" s="4">
        <v>2</v>
      </c>
      <c r="B999" s="4">
        <v>1169</v>
      </c>
      <c r="D999" s="4">
        <v>1</v>
      </c>
      <c r="E999" s="4">
        <v>1169</v>
      </c>
      <c r="F999" s="4">
        <v>997</v>
      </c>
    </row>
    <row r="1000" spans="1:6" x14ac:dyDescent="0.25">
      <c r="A1000" s="4">
        <v>2</v>
      </c>
      <c r="B1000" s="4">
        <v>340</v>
      </c>
      <c r="D1000" s="4">
        <v>1</v>
      </c>
      <c r="E1000" s="4">
        <v>340</v>
      </c>
      <c r="F1000" s="4">
        <v>998</v>
      </c>
    </row>
    <row r="1001" spans="1:6" x14ac:dyDescent="0.25">
      <c r="A1001" s="4">
        <v>2</v>
      </c>
      <c r="B1001" s="4">
        <v>534</v>
      </c>
      <c r="D1001" s="4">
        <v>1</v>
      </c>
      <c r="E1001" s="4">
        <v>534</v>
      </c>
      <c r="F1001" s="4">
        <v>999</v>
      </c>
    </row>
    <row r="1002" spans="1:6" x14ac:dyDescent="0.25">
      <c r="A1002" s="4">
        <v>2</v>
      </c>
      <c r="B1002" s="4">
        <v>822</v>
      </c>
      <c r="D1002" s="4">
        <v>1</v>
      </c>
      <c r="E1002" s="4">
        <v>822</v>
      </c>
      <c r="F1002" s="4">
        <v>1000</v>
      </c>
    </row>
    <row r="1003" spans="1:6" x14ac:dyDescent="0.25">
      <c r="A1003" s="4">
        <v>2</v>
      </c>
      <c r="B1003" s="4">
        <v>727</v>
      </c>
      <c r="D1003" s="4">
        <v>1</v>
      </c>
      <c r="E1003" s="4">
        <v>727</v>
      </c>
      <c r="F1003" s="4">
        <v>1001</v>
      </c>
    </row>
    <row r="1004" spans="1:6" x14ac:dyDescent="0.25">
      <c r="A1004" s="4">
        <v>2</v>
      </c>
      <c r="B1004" s="4">
        <v>115</v>
      </c>
      <c r="D1004" s="4">
        <v>1</v>
      </c>
      <c r="E1004" s="4">
        <v>115</v>
      </c>
      <c r="F1004" s="4">
        <v>1002</v>
      </c>
    </row>
    <row r="1005" spans="1:6" x14ac:dyDescent="0.25">
      <c r="A1005" s="4">
        <v>2</v>
      </c>
      <c r="B1005" s="4">
        <v>53</v>
      </c>
      <c r="D1005" s="4">
        <v>1</v>
      </c>
      <c r="E1005" s="4">
        <v>53</v>
      </c>
      <c r="F1005" s="4">
        <v>1003</v>
      </c>
    </row>
    <row r="1006" spans="1:6" x14ac:dyDescent="0.25">
      <c r="A1006" s="4">
        <v>2</v>
      </c>
      <c r="B1006" s="4">
        <v>894</v>
      </c>
      <c r="D1006" s="4">
        <v>1</v>
      </c>
      <c r="E1006" s="4">
        <v>894</v>
      </c>
      <c r="F1006" s="4">
        <v>1004</v>
      </c>
    </row>
    <row r="1007" spans="1:6" x14ac:dyDescent="0.25">
      <c r="A1007" s="4">
        <v>2</v>
      </c>
      <c r="B1007" s="4">
        <v>649</v>
      </c>
      <c r="D1007" s="4">
        <v>1</v>
      </c>
      <c r="E1007" s="4">
        <v>649</v>
      </c>
      <c r="F1007" s="4">
        <v>1005</v>
      </c>
    </row>
    <row r="1008" spans="1:6" x14ac:dyDescent="0.25">
      <c r="A1008" s="4">
        <v>2</v>
      </c>
      <c r="B1008" s="4">
        <v>847</v>
      </c>
      <c r="D1008" s="4">
        <v>1</v>
      </c>
      <c r="E1008" s="4">
        <v>847</v>
      </c>
      <c r="F1008" s="4">
        <v>1006</v>
      </c>
    </row>
    <row r="1009" spans="1:6" x14ac:dyDescent="0.25">
      <c r="A1009" s="4">
        <v>2</v>
      </c>
      <c r="B1009" s="4">
        <v>825</v>
      </c>
      <c r="D1009" s="4">
        <v>1</v>
      </c>
      <c r="E1009" s="4">
        <v>825</v>
      </c>
      <c r="F1009" s="4">
        <v>1007</v>
      </c>
    </row>
    <row r="1010" spans="1:6" x14ac:dyDescent="0.25">
      <c r="A1010" s="4">
        <v>2</v>
      </c>
      <c r="B1010" s="4">
        <v>476</v>
      </c>
      <c r="D1010" s="4">
        <v>1</v>
      </c>
      <c r="E1010" s="4">
        <v>476</v>
      </c>
      <c r="F1010" s="4">
        <v>1008</v>
      </c>
    </row>
    <row r="1011" spans="1:6" x14ac:dyDescent="0.25">
      <c r="A1011" s="4">
        <v>2</v>
      </c>
      <c r="B1011" s="4">
        <v>633</v>
      </c>
      <c r="D1011" s="4">
        <v>1</v>
      </c>
      <c r="E1011" s="4">
        <v>633</v>
      </c>
      <c r="F1011" s="4">
        <v>1009</v>
      </c>
    </row>
    <row r="1012" spans="1:6" x14ac:dyDescent="0.25">
      <c r="A1012" s="4">
        <v>2</v>
      </c>
      <c r="B1012" s="4">
        <v>709</v>
      </c>
      <c r="D1012" s="4">
        <v>1</v>
      </c>
      <c r="E1012" s="4">
        <v>709</v>
      </c>
      <c r="F1012" s="4">
        <v>1010</v>
      </c>
    </row>
    <row r="1013" spans="1:6" x14ac:dyDescent="0.25">
      <c r="A1013" s="4">
        <v>2</v>
      </c>
      <c r="B1013" s="4">
        <v>239</v>
      </c>
      <c r="D1013" s="4">
        <v>1</v>
      </c>
      <c r="E1013" s="4">
        <v>239</v>
      </c>
      <c r="F1013" s="4">
        <v>1011</v>
      </c>
    </row>
    <row r="1014" spans="1:6" x14ac:dyDescent="0.25">
      <c r="A1014" s="4">
        <v>2</v>
      </c>
      <c r="B1014" s="4">
        <v>1126</v>
      </c>
      <c r="D1014" s="4">
        <v>1</v>
      </c>
      <c r="E1014" s="4">
        <v>1126</v>
      </c>
      <c r="F1014" s="4">
        <v>1012</v>
      </c>
    </row>
    <row r="1015" spans="1:6" x14ac:dyDescent="0.25">
      <c r="A1015" s="4">
        <v>2</v>
      </c>
      <c r="B1015" s="4">
        <v>1343</v>
      </c>
      <c r="D1015" s="4">
        <v>1</v>
      </c>
      <c r="E1015" s="4">
        <v>1343</v>
      </c>
      <c r="F1015" s="4">
        <v>1013</v>
      </c>
    </row>
    <row r="1016" spans="1:6" x14ac:dyDescent="0.25">
      <c r="A1016" s="4">
        <v>2</v>
      </c>
      <c r="B1016" s="4">
        <v>1330</v>
      </c>
      <c r="D1016" s="4">
        <v>1</v>
      </c>
      <c r="E1016" s="4">
        <v>1330</v>
      </c>
      <c r="F1016" s="4">
        <v>1014</v>
      </c>
    </row>
    <row r="1017" spans="1:6" x14ac:dyDescent="0.25">
      <c r="A1017" s="4">
        <v>2</v>
      </c>
      <c r="B1017" s="4">
        <v>1287</v>
      </c>
      <c r="D1017" s="4">
        <v>1</v>
      </c>
      <c r="E1017" s="4">
        <v>1287</v>
      </c>
      <c r="F1017" s="4">
        <v>1015</v>
      </c>
    </row>
    <row r="1018" spans="1:6" x14ac:dyDescent="0.25">
      <c r="A1018" s="4">
        <v>2</v>
      </c>
      <c r="B1018" s="4">
        <v>246</v>
      </c>
      <c r="D1018" s="4">
        <v>1</v>
      </c>
      <c r="E1018" s="4">
        <v>246</v>
      </c>
      <c r="F1018" s="4">
        <v>1016</v>
      </c>
    </row>
    <row r="1019" spans="1:6" x14ac:dyDescent="0.25">
      <c r="A1019" s="4">
        <v>2</v>
      </c>
      <c r="B1019" s="4">
        <v>837</v>
      </c>
      <c r="D1019" s="4">
        <v>1</v>
      </c>
      <c r="E1019" s="4">
        <v>837</v>
      </c>
      <c r="F1019" s="4">
        <v>1017</v>
      </c>
    </row>
    <row r="1020" spans="1:6" x14ac:dyDescent="0.25">
      <c r="A1020" s="4">
        <v>2</v>
      </c>
      <c r="B1020" s="4">
        <v>141</v>
      </c>
      <c r="D1020" s="4">
        <v>1</v>
      </c>
      <c r="E1020" s="4">
        <v>141</v>
      </c>
      <c r="F1020" s="4">
        <v>1018</v>
      </c>
    </row>
    <row r="1021" spans="1:6" x14ac:dyDescent="0.25">
      <c r="A1021" s="4">
        <v>2</v>
      </c>
      <c r="B1021" s="4">
        <v>1290</v>
      </c>
      <c r="D1021" s="4">
        <v>1</v>
      </c>
      <c r="E1021" s="4">
        <v>1290</v>
      </c>
      <c r="F1021" s="4">
        <v>1019</v>
      </c>
    </row>
    <row r="1022" spans="1:6" x14ac:dyDescent="0.25">
      <c r="A1022" s="4">
        <v>2</v>
      </c>
      <c r="B1022" s="4">
        <v>1119</v>
      </c>
      <c r="D1022" s="4">
        <v>1</v>
      </c>
      <c r="E1022" s="4">
        <v>1119</v>
      </c>
      <c r="F1022" s="4">
        <v>1020</v>
      </c>
    </row>
    <row r="1023" spans="1:6" x14ac:dyDescent="0.25">
      <c r="A1023" s="4">
        <v>2</v>
      </c>
      <c r="B1023" s="4">
        <v>210</v>
      </c>
      <c r="D1023" s="4">
        <v>1</v>
      </c>
      <c r="E1023" s="4">
        <v>210</v>
      </c>
      <c r="F1023" s="4">
        <v>1021</v>
      </c>
    </row>
    <row r="1024" spans="1:6" x14ac:dyDescent="0.25">
      <c r="A1024" s="4">
        <v>2</v>
      </c>
      <c r="B1024" s="4">
        <v>896</v>
      </c>
      <c r="D1024" s="4">
        <v>1</v>
      </c>
      <c r="E1024" s="4">
        <v>896</v>
      </c>
      <c r="F1024" s="4">
        <v>1022</v>
      </c>
    </row>
    <row r="1025" spans="1:6" x14ac:dyDescent="0.25">
      <c r="A1025" s="4">
        <v>2</v>
      </c>
      <c r="B1025" s="4">
        <v>165</v>
      </c>
      <c r="D1025" s="4">
        <v>1</v>
      </c>
      <c r="E1025" s="4">
        <v>165</v>
      </c>
      <c r="F1025" s="4">
        <v>1023</v>
      </c>
    </row>
    <row r="1026" spans="1:6" x14ac:dyDescent="0.25">
      <c r="A1026" s="4">
        <v>2</v>
      </c>
      <c r="B1026" s="4">
        <v>1167</v>
      </c>
      <c r="D1026" s="4">
        <v>1</v>
      </c>
      <c r="E1026" s="4">
        <v>1167</v>
      </c>
      <c r="F1026" s="4">
        <v>1024</v>
      </c>
    </row>
    <row r="1027" spans="1:6" x14ac:dyDescent="0.25">
      <c r="A1027" s="4">
        <v>2</v>
      </c>
      <c r="B1027" s="4">
        <v>33</v>
      </c>
      <c r="D1027" s="4">
        <v>1</v>
      </c>
      <c r="E1027" s="4">
        <v>33</v>
      </c>
      <c r="F1027" s="4">
        <v>1025</v>
      </c>
    </row>
    <row r="1028" spans="1:6" x14ac:dyDescent="0.25">
      <c r="A1028" s="4">
        <v>2</v>
      </c>
      <c r="B1028" s="4">
        <v>954</v>
      </c>
      <c r="D1028" s="4">
        <v>1</v>
      </c>
      <c r="E1028" s="4">
        <v>954</v>
      </c>
      <c r="F1028" s="4">
        <v>1026</v>
      </c>
    </row>
    <row r="1029" spans="1:6" x14ac:dyDescent="0.25">
      <c r="A1029" s="4">
        <v>2</v>
      </c>
      <c r="B1029" s="4">
        <v>769</v>
      </c>
      <c r="D1029" s="4">
        <v>1</v>
      </c>
      <c r="E1029" s="4">
        <v>769</v>
      </c>
      <c r="F1029" s="4">
        <v>1027</v>
      </c>
    </row>
    <row r="1030" spans="1:6" x14ac:dyDescent="0.25">
      <c r="A1030" s="4">
        <v>2</v>
      </c>
      <c r="B1030" s="4">
        <v>1331</v>
      </c>
      <c r="D1030" s="4">
        <v>1</v>
      </c>
      <c r="E1030" s="4">
        <v>1331</v>
      </c>
      <c r="F1030" s="4">
        <v>1028</v>
      </c>
    </row>
    <row r="1031" spans="1:6" x14ac:dyDescent="0.25">
      <c r="A1031" s="4">
        <v>2</v>
      </c>
      <c r="B1031" s="4">
        <v>427</v>
      </c>
      <c r="D1031" s="4">
        <v>1</v>
      </c>
      <c r="E1031" s="4">
        <v>427</v>
      </c>
      <c r="F1031" s="4">
        <v>1029</v>
      </c>
    </row>
    <row r="1032" spans="1:6" x14ac:dyDescent="0.25">
      <c r="A1032" s="4">
        <v>2</v>
      </c>
      <c r="B1032" s="4">
        <v>117</v>
      </c>
      <c r="D1032" s="4">
        <v>1</v>
      </c>
      <c r="E1032" s="4">
        <v>117</v>
      </c>
      <c r="F1032" s="4">
        <v>1030</v>
      </c>
    </row>
    <row r="1033" spans="1:6" x14ac:dyDescent="0.25">
      <c r="A1033" s="4">
        <v>2</v>
      </c>
      <c r="B1033" s="4">
        <v>450</v>
      </c>
      <c r="D1033" s="4">
        <v>1</v>
      </c>
      <c r="E1033" s="4">
        <v>450</v>
      </c>
      <c r="F1033" s="4">
        <v>1031</v>
      </c>
    </row>
    <row r="1034" spans="1:6" x14ac:dyDescent="0.25">
      <c r="A1034" s="4">
        <v>2</v>
      </c>
      <c r="B1034" s="4">
        <v>845</v>
      </c>
      <c r="D1034" s="4">
        <v>1</v>
      </c>
      <c r="E1034" s="4">
        <v>845</v>
      </c>
      <c r="F1034" s="4">
        <v>1032</v>
      </c>
    </row>
    <row r="1035" spans="1:6" x14ac:dyDescent="0.25">
      <c r="A1035" s="4">
        <v>2</v>
      </c>
      <c r="B1035" s="4">
        <v>1396</v>
      </c>
      <c r="D1035" s="4">
        <v>1</v>
      </c>
      <c r="E1035" s="4">
        <v>1396</v>
      </c>
      <c r="F1035" s="4">
        <v>1033</v>
      </c>
    </row>
    <row r="1036" spans="1:6" x14ac:dyDescent="0.25">
      <c r="A1036" s="4">
        <v>2</v>
      </c>
      <c r="B1036" s="4">
        <v>1209</v>
      </c>
      <c r="D1036" s="4">
        <v>1</v>
      </c>
      <c r="E1036" s="4">
        <v>1209</v>
      </c>
      <c r="F1036" s="4">
        <v>1034</v>
      </c>
    </row>
    <row r="1037" spans="1:6" x14ac:dyDescent="0.25">
      <c r="A1037" s="4">
        <v>2</v>
      </c>
      <c r="B1037" s="4">
        <v>249</v>
      </c>
      <c r="D1037" s="4">
        <v>1</v>
      </c>
      <c r="E1037" s="4">
        <v>249</v>
      </c>
      <c r="F1037" s="4">
        <v>1035</v>
      </c>
    </row>
    <row r="1038" spans="1:6" x14ac:dyDescent="0.25">
      <c r="A1038" s="4">
        <v>2</v>
      </c>
      <c r="B1038" s="4">
        <v>346</v>
      </c>
      <c r="D1038" s="4">
        <v>1</v>
      </c>
      <c r="E1038" s="4">
        <v>346</v>
      </c>
      <c r="F1038" s="4">
        <v>1036</v>
      </c>
    </row>
    <row r="1039" spans="1:6" x14ac:dyDescent="0.25">
      <c r="A1039" s="4">
        <v>2</v>
      </c>
      <c r="B1039" s="4">
        <v>602</v>
      </c>
      <c r="D1039" s="4">
        <v>1</v>
      </c>
      <c r="E1039" s="4">
        <v>602</v>
      </c>
      <c r="F1039" s="4">
        <v>1037</v>
      </c>
    </row>
    <row r="1040" spans="1:6" x14ac:dyDescent="0.25">
      <c r="A1040" s="4">
        <v>2</v>
      </c>
      <c r="B1040" s="4">
        <v>1196</v>
      </c>
      <c r="D1040" s="4">
        <v>1</v>
      </c>
      <c r="E1040" s="4">
        <v>1196</v>
      </c>
      <c r="F1040" s="4">
        <v>1038</v>
      </c>
    </row>
    <row r="1041" spans="1:6" x14ac:dyDescent="0.25">
      <c r="A1041" s="4">
        <v>2</v>
      </c>
      <c r="B1041" s="4">
        <v>941</v>
      </c>
      <c r="D1041" s="4">
        <v>1</v>
      </c>
      <c r="E1041" s="4">
        <v>941</v>
      </c>
      <c r="F1041" s="4">
        <v>1039</v>
      </c>
    </row>
    <row r="1042" spans="1:6" x14ac:dyDescent="0.25">
      <c r="A1042" s="4">
        <v>2</v>
      </c>
      <c r="B1042" s="4">
        <v>52</v>
      </c>
      <c r="D1042" s="4">
        <v>1</v>
      </c>
      <c r="E1042" s="4">
        <v>52</v>
      </c>
      <c r="F1042" s="4">
        <v>1040</v>
      </c>
    </row>
    <row r="1043" spans="1:6" x14ac:dyDescent="0.25">
      <c r="A1043" s="4">
        <v>2</v>
      </c>
      <c r="B1043" s="4">
        <v>548</v>
      </c>
      <c r="D1043" s="4">
        <v>1</v>
      </c>
      <c r="E1043" s="4">
        <v>548</v>
      </c>
      <c r="F1043" s="4">
        <v>1041</v>
      </c>
    </row>
    <row r="1044" spans="1:6" x14ac:dyDescent="0.25">
      <c r="A1044" s="4">
        <v>2</v>
      </c>
      <c r="B1044" s="4">
        <v>1273</v>
      </c>
      <c r="D1044" s="4">
        <v>1</v>
      </c>
      <c r="E1044" s="4">
        <v>1273</v>
      </c>
      <c r="F1044" s="4">
        <v>1042</v>
      </c>
    </row>
    <row r="1045" spans="1:6" x14ac:dyDescent="0.25">
      <c r="A1045" s="4">
        <v>2</v>
      </c>
      <c r="B1045" s="4">
        <v>613</v>
      </c>
      <c r="D1045" s="4">
        <v>1</v>
      </c>
      <c r="E1045" s="4">
        <v>613</v>
      </c>
      <c r="F1045" s="4">
        <v>1043</v>
      </c>
    </row>
    <row r="1046" spans="1:6" x14ac:dyDescent="0.25">
      <c r="A1046" s="4">
        <v>2</v>
      </c>
      <c r="B1046" s="4">
        <v>653</v>
      </c>
      <c r="D1046" s="4">
        <v>1</v>
      </c>
      <c r="E1046" s="4">
        <v>653</v>
      </c>
      <c r="F1046" s="4">
        <v>1044</v>
      </c>
    </row>
    <row r="1047" spans="1:6" x14ac:dyDescent="0.25">
      <c r="A1047" s="4">
        <v>2</v>
      </c>
      <c r="B1047" s="4">
        <v>765</v>
      </c>
      <c r="D1047" s="4">
        <v>1</v>
      </c>
      <c r="E1047" s="4">
        <v>765</v>
      </c>
      <c r="F1047" s="4">
        <v>1045</v>
      </c>
    </row>
    <row r="1048" spans="1:6" x14ac:dyDescent="0.25">
      <c r="A1048" s="4">
        <v>2</v>
      </c>
      <c r="B1048" s="4">
        <v>1035</v>
      </c>
      <c r="D1048" s="4">
        <v>1</v>
      </c>
      <c r="E1048" s="4">
        <v>1035</v>
      </c>
      <c r="F1048" s="4">
        <v>1046</v>
      </c>
    </row>
    <row r="1049" spans="1:6" x14ac:dyDescent="0.25">
      <c r="A1049" s="4">
        <v>2</v>
      </c>
      <c r="B1049" s="4">
        <v>60</v>
      </c>
      <c r="D1049" s="4">
        <v>1</v>
      </c>
      <c r="E1049" s="4">
        <v>60</v>
      </c>
      <c r="F1049" s="4">
        <v>1047</v>
      </c>
    </row>
    <row r="1050" spans="1:6" x14ac:dyDescent="0.25">
      <c r="A1050" s="4">
        <v>2</v>
      </c>
      <c r="B1050" s="4">
        <v>615</v>
      </c>
      <c r="D1050" s="4">
        <v>1</v>
      </c>
      <c r="E1050" s="4">
        <v>615</v>
      </c>
      <c r="F1050" s="4">
        <v>1048</v>
      </c>
    </row>
    <row r="1051" spans="1:6" x14ac:dyDescent="0.25">
      <c r="A1051" s="4">
        <v>2</v>
      </c>
      <c r="B1051" s="4">
        <v>377</v>
      </c>
      <c r="D1051" s="4">
        <v>1</v>
      </c>
      <c r="E1051" s="4">
        <v>377</v>
      </c>
      <c r="F1051" s="4">
        <v>1049</v>
      </c>
    </row>
    <row r="1052" spans="1:6" x14ac:dyDescent="0.25">
      <c r="A1052" s="4">
        <v>2</v>
      </c>
      <c r="B1052" s="4">
        <v>543</v>
      </c>
      <c r="D1052" s="4">
        <v>1</v>
      </c>
      <c r="E1052" s="4">
        <v>543</v>
      </c>
      <c r="F1052" s="4">
        <v>1050</v>
      </c>
    </row>
    <row r="1053" spans="1:6" x14ac:dyDescent="0.25">
      <c r="A1053" s="4">
        <v>2</v>
      </c>
      <c r="B1053" s="4">
        <v>961</v>
      </c>
      <c r="D1053" s="4">
        <v>1</v>
      </c>
      <c r="E1053" s="4">
        <v>961</v>
      </c>
      <c r="F1053" s="4">
        <v>1051</v>
      </c>
    </row>
    <row r="1054" spans="1:6" x14ac:dyDescent="0.25">
      <c r="A1054" s="4">
        <v>2</v>
      </c>
      <c r="B1054" s="4">
        <v>39</v>
      </c>
      <c r="D1054" s="4">
        <v>1</v>
      </c>
      <c r="E1054" s="4">
        <v>39</v>
      </c>
      <c r="F1054" s="4">
        <v>1052</v>
      </c>
    </row>
    <row r="1055" spans="1:6" x14ac:dyDescent="0.25">
      <c r="A1055" s="4">
        <v>2</v>
      </c>
      <c r="B1055" s="4">
        <v>1251</v>
      </c>
      <c r="D1055" s="4">
        <v>1</v>
      </c>
      <c r="E1055" s="4">
        <v>1251</v>
      </c>
      <c r="F1055" s="4">
        <v>1053</v>
      </c>
    </row>
    <row r="1056" spans="1:6" x14ac:dyDescent="0.25">
      <c r="A1056" s="4">
        <v>2</v>
      </c>
      <c r="B1056" s="4">
        <v>1013</v>
      </c>
      <c r="D1056" s="4">
        <v>1</v>
      </c>
      <c r="E1056" s="4">
        <v>1013</v>
      </c>
      <c r="F1056" s="4">
        <v>1054</v>
      </c>
    </row>
    <row r="1057" spans="1:6" x14ac:dyDescent="0.25">
      <c r="A1057" s="4">
        <v>2</v>
      </c>
      <c r="B1057" s="4">
        <v>1154</v>
      </c>
      <c r="D1057" s="4">
        <v>1</v>
      </c>
      <c r="E1057" s="4">
        <v>1154</v>
      </c>
      <c r="F1057" s="4">
        <v>1055</v>
      </c>
    </row>
    <row r="1058" spans="1:6" x14ac:dyDescent="0.25">
      <c r="A1058" s="4">
        <v>2</v>
      </c>
      <c r="B1058" s="4">
        <v>589</v>
      </c>
      <c r="D1058" s="4">
        <v>1</v>
      </c>
      <c r="E1058" s="4">
        <v>589</v>
      </c>
      <c r="F1058" s="4">
        <v>1056</v>
      </c>
    </row>
    <row r="1059" spans="1:6" x14ac:dyDescent="0.25">
      <c r="A1059" s="4">
        <v>2</v>
      </c>
      <c r="B1059" s="4">
        <v>827</v>
      </c>
      <c r="D1059" s="4">
        <v>1</v>
      </c>
      <c r="E1059" s="4">
        <v>827</v>
      </c>
      <c r="F1059" s="4">
        <v>1057</v>
      </c>
    </row>
    <row r="1060" spans="1:6" x14ac:dyDescent="0.25">
      <c r="A1060" s="4">
        <v>2</v>
      </c>
      <c r="B1060" s="4">
        <v>867</v>
      </c>
      <c r="D1060" s="4">
        <v>1</v>
      </c>
      <c r="E1060" s="4">
        <v>867</v>
      </c>
      <c r="F1060" s="4">
        <v>1058</v>
      </c>
    </row>
    <row r="1061" spans="1:6" x14ac:dyDescent="0.25">
      <c r="A1061" s="4">
        <v>2</v>
      </c>
      <c r="B1061" s="4">
        <v>760</v>
      </c>
      <c r="D1061" s="4">
        <v>1</v>
      </c>
      <c r="E1061" s="4">
        <v>760</v>
      </c>
      <c r="F1061" s="4">
        <v>1059</v>
      </c>
    </row>
    <row r="1062" spans="1:6" x14ac:dyDescent="0.25">
      <c r="A1062" s="4">
        <v>2</v>
      </c>
      <c r="B1062" s="4">
        <v>152</v>
      </c>
      <c r="D1062" s="4">
        <v>1</v>
      </c>
      <c r="E1062" s="4">
        <v>152</v>
      </c>
      <c r="F1062" s="4">
        <v>1060</v>
      </c>
    </row>
    <row r="1063" spans="1:6" x14ac:dyDescent="0.25">
      <c r="A1063" s="4">
        <v>2</v>
      </c>
      <c r="B1063" s="4">
        <v>59</v>
      </c>
      <c r="D1063" s="4">
        <v>1</v>
      </c>
      <c r="E1063" s="4">
        <v>59</v>
      </c>
      <c r="F1063" s="4">
        <v>1061</v>
      </c>
    </row>
    <row r="1064" spans="1:6" x14ac:dyDescent="0.25">
      <c r="A1064" s="4">
        <v>2</v>
      </c>
      <c r="B1064" s="4">
        <v>1128</v>
      </c>
      <c r="D1064" s="4">
        <v>1</v>
      </c>
      <c r="E1064" s="4">
        <v>1128</v>
      </c>
      <c r="F1064" s="4">
        <v>1062</v>
      </c>
    </row>
    <row r="1065" spans="1:6" x14ac:dyDescent="0.25">
      <c r="A1065" s="4">
        <v>2</v>
      </c>
      <c r="B1065" s="4">
        <v>839</v>
      </c>
      <c r="D1065" s="4">
        <v>1</v>
      </c>
      <c r="E1065" s="4">
        <v>839</v>
      </c>
      <c r="F1065" s="4">
        <v>1063</v>
      </c>
    </row>
    <row r="1066" spans="1:6" x14ac:dyDescent="0.25">
      <c r="A1066" s="4">
        <v>2</v>
      </c>
      <c r="B1066" s="4">
        <v>964</v>
      </c>
      <c r="D1066" s="4">
        <v>1</v>
      </c>
      <c r="E1066" s="4">
        <v>964</v>
      </c>
      <c r="F1066" s="4">
        <v>1064</v>
      </c>
    </row>
    <row r="1067" spans="1:6" x14ac:dyDescent="0.25">
      <c r="A1067" s="4">
        <v>2</v>
      </c>
      <c r="B1067" s="4">
        <v>1322</v>
      </c>
      <c r="D1067" s="4">
        <v>1</v>
      </c>
      <c r="E1067" s="4">
        <v>1322</v>
      </c>
      <c r="F1067" s="4">
        <v>1065</v>
      </c>
    </row>
    <row r="1068" spans="1:6" x14ac:dyDescent="0.25">
      <c r="A1068" s="4">
        <v>2</v>
      </c>
      <c r="B1068" s="4">
        <v>614</v>
      </c>
      <c r="D1068" s="4">
        <v>1</v>
      </c>
      <c r="E1068" s="4">
        <v>614</v>
      </c>
      <c r="F1068" s="4">
        <v>1066</v>
      </c>
    </row>
    <row r="1069" spans="1:6" x14ac:dyDescent="0.25">
      <c r="A1069" s="4">
        <v>2</v>
      </c>
      <c r="B1069" s="4">
        <v>1018</v>
      </c>
      <c r="D1069" s="4">
        <v>1</v>
      </c>
      <c r="E1069" s="4">
        <v>1018</v>
      </c>
      <c r="F1069" s="4">
        <v>1067</v>
      </c>
    </row>
    <row r="1070" spans="1:6" x14ac:dyDescent="0.25">
      <c r="A1070" s="4">
        <v>2</v>
      </c>
      <c r="B1070" s="4">
        <v>453</v>
      </c>
      <c r="D1070" s="4">
        <v>1</v>
      </c>
      <c r="E1070" s="4">
        <v>453</v>
      </c>
      <c r="F1070" s="4">
        <v>1068</v>
      </c>
    </row>
    <row r="1071" spans="1:6" x14ac:dyDescent="0.25">
      <c r="A1071" s="4">
        <v>2</v>
      </c>
      <c r="B1071" s="4">
        <v>114</v>
      </c>
      <c r="D1071" s="4">
        <v>1</v>
      </c>
      <c r="E1071" s="4">
        <v>114</v>
      </c>
      <c r="F1071" s="4">
        <v>1069</v>
      </c>
    </row>
    <row r="1072" spans="1:6" x14ac:dyDescent="0.25">
      <c r="A1072" s="4">
        <v>2</v>
      </c>
      <c r="B1072" s="4">
        <v>511</v>
      </c>
      <c r="D1072" s="4">
        <v>1</v>
      </c>
      <c r="E1072" s="4">
        <v>511</v>
      </c>
      <c r="F1072" s="4">
        <v>1070</v>
      </c>
    </row>
    <row r="1073" spans="1:6" x14ac:dyDescent="0.25">
      <c r="A1073" s="4">
        <v>2</v>
      </c>
      <c r="B1073" s="4">
        <v>683</v>
      </c>
      <c r="D1073" s="4">
        <v>1</v>
      </c>
      <c r="E1073" s="4">
        <v>683</v>
      </c>
      <c r="F1073" s="4">
        <v>1071</v>
      </c>
    </row>
    <row r="1074" spans="1:6" x14ac:dyDescent="0.25">
      <c r="A1074" s="4">
        <v>2</v>
      </c>
      <c r="B1074" s="4">
        <v>624</v>
      </c>
      <c r="D1074" s="4">
        <v>1</v>
      </c>
      <c r="E1074" s="4">
        <v>624</v>
      </c>
      <c r="F1074" s="4">
        <v>1072</v>
      </c>
    </row>
    <row r="1075" spans="1:6" x14ac:dyDescent="0.25">
      <c r="A1075" s="4">
        <v>2</v>
      </c>
      <c r="B1075" s="4">
        <v>764</v>
      </c>
      <c r="D1075" s="4">
        <v>1</v>
      </c>
      <c r="E1075" s="4">
        <v>764</v>
      </c>
      <c r="F1075" s="4">
        <v>1073</v>
      </c>
    </row>
    <row r="1076" spans="1:6" x14ac:dyDescent="0.25">
      <c r="A1076" s="4">
        <v>2</v>
      </c>
      <c r="B1076" s="4">
        <v>928</v>
      </c>
      <c r="D1076" s="4">
        <v>1</v>
      </c>
      <c r="E1076" s="4">
        <v>928</v>
      </c>
      <c r="F1076" s="4">
        <v>1074</v>
      </c>
    </row>
    <row r="1077" spans="1:6" x14ac:dyDescent="0.25">
      <c r="A1077" s="4">
        <v>2</v>
      </c>
      <c r="B1077" s="4">
        <v>753</v>
      </c>
      <c r="D1077" s="4">
        <v>1</v>
      </c>
      <c r="E1077" s="4">
        <v>753</v>
      </c>
      <c r="F1077" s="4">
        <v>1075</v>
      </c>
    </row>
    <row r="1078" spans="1:6" x14ac:dyDescent="0.25">
      <c r="A1078" s="4">
        <v>2</v>
      </c>
      <c r="B1078" s="4">
        <v>140</v>
      </c>
      <c r="D1078" s="4">
        <v>1</v>
      </c>
      <c r="E1078" s="4">
        <v>140</v>
      </c>
      <c r="F1078" s="4">
        <v>1076</v>
      </c>
    </row>
    <row r="1079" spans="1:6" x14ac:dyDescent="0.25">
      <c r="A1079" s="4">
        <v>2</v>
      </c>
      <c r="B1079" s="4">
        <v>1321</v>
      </c>
      <c r="D1079" s="4">
        <v>1</v>
      </c>
      <c r="E1079" s="4">
        <v>1321</v>
      </c>
      <c r="F1079" s="4">
        <v>1077</v>
      </c>
    </row>
    <row r="1080" spans="1:6" x14ac:dyDescent="0.25">
      <c r="A1080" s="4">
        <v>2</v>
      </c>
      <c r="B1080" s="4">
        <v>83</v>
      </c>
      <c r="D1080" s="4">
        <v>1</v>
      </c>
      <c r="E1080" s="4">
        <v>83</v>
      </c>
      <c r="F1080" s="4">
        <v>1078</v>
      </c>
    </row>
    <row r="1081" spans="1:6" x14ac:dyDescent="0.25">
      <c r="A1081" s="4">
        <v>2</v>
      </c>
      <c r="B1081" s="4">
        <v>199</v>
      </c>
      <c r="D1081" s="4">
        <v>1</v>
      </c>
      <c r="E1081" s="4">
        <v>199</v>
      </c>
      <c r="F1081" s="4">
        <v>1079</v>
      </c>
    </row>
  </sheetData>
  <sortState ref="L4:O23">
    <sortCondition ref="O4:O23"/>
  </sortState>
  <conditionalFormatting sqref="S4:S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079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>
        <v>2</v>
      </c>
      <c r="B1">
        <v>324</v>
      </c>
    </row>
    <row r="2" spans="1:2" x14ac:dyDescent="0.25">
      <c r="A2">
        <v>2</v>
      </c>
      <c r="B2">
        <v>323</v>
      </c>
    </row>
    <row r="3" spans="1:2" x14ac:dyDescent="0.25">
      <c r="A3">
        <v>2</v>
      </c>
      <c r="B3">
        <v>1395</v>
      </c>
    </row>
    <row r="4" spans="1:2" x14ac:dyDescent="0.25">
      <c r="A4">
        <v>2</v>
      </c>
      <c r="B4">
        <v>629</v>
      </c>
    </row>
    <row r="5" spans="1:2" x14ac:dyDescent="0.25">
      <c r="A5">
        <v>2</v>
      </c>
      <c r="B5">
        <v>180</v>
      </c>
    </row>
    <row r="6" spans="1:2" x14ac:dyDescent="0.25">
      <c r="A6">
        <v>2</v>
      </c>
      <c r="B6">
        <v>559</v>
      </c>
    </row>
    <row r="7" spans="1:2" x14ac:dyDescent="0.25">
      <c r="A7">
        <v>2</v>
      </c>
      <c r="B7">
        <v>655</v>
      </c>
    </row>
    <row r="8" spans="1:2" x14ac:dyDescent="0.25">
      <c r="A8">
        <v>2</v>
      </c>
      <c r="B8">
        <v>1393</v>
      </c>
    </row>
    <row r="9" spans="1:2" x14ac:dyDescent="0.25">
      <c r="A9">
        <v>2</v>
      </c>
      <c r="B9">
        <v>1274</v>
      </c>
    </row>
    <row r="10" spans="1:2" x14ac:dyDescent="0.25">
      <c r="A10">
        <v>2</v>
      </c>
      <c r="B10">
        <v>666</v>
      </c>
    </row>
    <row r="11" spans="1:2" x14ac:dyDescent="0.25">
      <c r="A11">
        <v>2</v>
      </c>
      <c r="B11">
        <v>283</v>
      </c>
    </row>
    <row r="12" spans="1:2" x14ac:dyDescent="0.25">
      <c r="A12">
        <v>2</v>
      </c>
      <c r="B12">
        <v>1319</v>
      </c>
    </row>
    <row r="13" spans="1:2" x14ac:dyDescent="0.25">
      <c r="A13">
        <v>2</v>
      </c>
      <c r="B13">
        <v>44</v>
      </c>
    </row>
    <row r="14" spans="1:2" x14ac:dyDescent="0.25">
      <c r="A14">
        <v>2</v>
      </c>
      <c r="B14">
        <v>369</v>
      </c>
    </row>
    <row r="15" spans="1:2" x14ac:dyDescent="0.25">
      <c r="A15">
        <v>2</v>
      </c>
      <c r="B15">
        <v>572</v>
      </c>
    </row>
    <row r="16" spans="1:2" x14ac:dyDescent="0.25">
      <c r="A16">
        <v>2</v>
      </c>
      <c r="B16">
        <v>626</v>
      </c>
    </row>
    <row r="17" spans="1:2" x14ac:dyDescent="0.25">
      <c r="A17">
        <v>2</v>
      </c>
      <c r="B17">
        <v>1161</v>
      </c>
    </row>
    <row r="18" spans="1:2" x14ac:dyDescent="0.25">
      <c r="A18">
        <v>2</v>
      </c>
      <c r="B18">
        <v>1107</v>
      </c>
    </row>
    <row r="19" spans="1:2" x14ac:dyDescent="0.25">
      <c r="A19">
        <v>2</v>
      </c>
      <c r="B19">
        <v>1006</v>
      </c>
    </row>
    <row r="20" spans="1:2" x14ac:dyDescent="0.25">
      <c r="A20">
        <v>2</v>
      </c>
      <c r="B20">
        <v>983</v>
      </c>
    </row>
    <row r="21" spans="1:2" x14ac:dyDescent="0.25">
      <c r="A21">
        <v>2</v>
      </c>
      <c r="B21">
        <v>902</v>
      </c>
    </row>
    <row r="22" spans="1:2" x14ac:dyDescent="0.25">
      <c r="A22">
        <v>2</v>
      </c>
      <c r="B22">
        <v>1213</v>
      </c>
    </row>
    <row r="23" spans="1:2" x14ac:dyDescent="0.25">
      <c r="A23">
        <v>2</v>
      </c>
      <c r="B23">
        <v>554</v>
      </c>
    </row>
    <row r="24" spans="1:2" x14ac:dyDescent="0.25">
      <c r="A24">
        <v>2</v>
      </c>
      <c r="B24">
        <v>433</v>
      </c>
    </row>
    <row r="25" spans="1:2" x14ac:dyDescent="0.25">
      <c r="A25">
        <v>2</v>
      </c>
      <c r="B25">
        <v>1263</v>
      </c>
    </row>
    <row r="26" spans="1:2" x14ac:dyDescent="0.25">
      <c r="A26">
        <v>2</v>
      </c>
      <c r="B26">
        <v>142</v>
      </c>
    </row>
    <row r="27" spans="1:2" x14ac:dyDescent="0.25">
      <c r="A27">
        <v>2</v>
      </c>
      <c r="B27">
        <v>1307</v>
      </c>
    </row>
    <row r="28" spans="1:2" x14ac:dyDescent="0.25">
      <c r="A28">
        <v>2</v>
      </c>
      <c r="B28">
        <v>318</v>
      </c>
    </row>
    <row r="29" spans="1:2" x14ac:dyDescent="0.25">
      <c r="A29">
        <v>2</v>
      </c>
      <c r="B29">
        <v>211</v>
      </c>
    </row>
    <row r="30" spans="1:2" x14ac:dyDescent="0.25">
      <c r="A30">
        <v>2</v>
      </c>
      <c r="B30">
        <v>670</v>
      </c>
    </row>
    <row r="31" spans="1:2" x14ac:dyDescent="0.25">
      <c r="A31">
        <v>2</v>
      </c>
      <c r="B31">
        <v>662</v>
      </c>
    </row>
    <row r="32" spans="1:2" x14ac:dyDescent="0.25">
      <c r="A32">
        <v>2</v>
      </c>
      <c r="B32">
        <v>398</v>
      </c>
    </row>
    <row r="33" spans="1:2" x14ac:dyDescent="0.25">
      <c r="A33">
        <v>2</v>
      </c>
      <c r="B33">
        <v>523</v>
      </c>
    </row>
    <row r="34" spans="1:2" x14ac:dyDescent="0.25">
      <c r="A34">
        <v>2</v>
      </c>
      <c r="B34">
        <v>20</v>
      </c>
    </row>
    <row r="35" spans="1:2" x14ac:dyDescent="0.25">
      <c r="A35">
        <v>2</v>
      </c>
      <c r="B35">
        <v>1151</v>
      </c>
    </row>
    <row r="36" spans="1:2" x14ac:dyDescent="0.25">
      <c r="A36">
        <v>2</v>
      </c>
      <c r="B36">
        <v>65</v>
      </c>
    </row>
    <row r="37" spans="1:2" x14ac:dyDescent="0.25">
      <c r="A37">
        <v>2</v>
      </c>
      <c r="B37">
        <v>438</v>
      </c>
    </row>
    <row r="38" spans="1:2" x14ac:dyDescent="0.25">
      <c r="A38">
        <v>2</v>
      </c>
      <c r="B38">
        <v>154</v>
      </c>
    </row>
    <row r="39" spans="1:2" x14ac:dyDescent="0.25">
      <c r="A39">
        <v>2</v>
      </c>
      <c r="B39">
        <v>101</v>
      </c>
    </row>
    <row r="40" spans="1:2" x14ac:dyDescent="0.25">
      <c r="A40">
        <v>2</v>
      </c>
      <c r="B40">
        <v>566</v>
      </c>
    </row>
    <row r="41" spans="1:2" x14ac:dyDescent="0.25">
      <c r="A41">
        <v>2</v>
      </c>
      <c r="B41">
        <v>294</v>
      </c>
    </row>
    <row r="42" spans="1:2" x14ac:dyDescent="0.25">
      <c r="A42">
        <v>2</v>
      </c>
      <c r="B42">
        <v>435</v>
      </c>
    </row>
    <row r="43" spans="1:2" x14ac:dyDescent="0.25">
      <c r="A43">
        <v>2</v>
      </c>
      <c r="B43">
        <v>1157</v>
      </c>
    </row>
    <row r="44" spans="1:2" x14ac:dyDescent="0.25">
      <c r="A44">
        <v>2</v>
      </c>
      <c r="B44">
        <v>123</v>
      </c>
    </row>
    <row r="45" spans="1:2" x14ac:dyDescent="0.25">
      <c r="A45">
        <v>2</v>
      </c>
      <c r="B45">
        <v>959</v>
      </c>
    </row>
    <row r="46" spans="1:2" x14ac:dyDescent="0.25">
      <c r="A46">
        <v>2</v>
      </c>
      <c r="B46">
        <v>64</v>
      </c>
    </row>
    <row r="47" spans="1:2" x14ac:dyDescent="0.25">
      <c r="A47">
        <v>2</v>
      </c>
      <c r="B47">
        <v>145</v>
      </c>
    </row>
    <row r="48" spans="1:2" x14ac:dyDescent="0.25">
      <c r="A48">
        <v>2</v>
      </c>
      <c r="B48">
        <v>25</v>
      </c>
    </row>
    <row r="49" spans="1:2" x14ac:dyDescent="0.25">
      <c r="A49">
        <v>2</v>
      </c>
      <c r="B49">
        <v>334</v>
      </c>
    </row>
    <row r="50" spans="1:2" x14ac:dyDescent="0.25">
      <c r="A50">
        <v>2</v>
      </c>
      <c r="B50">
        <v>564</v>
      </c>
    </row>
    <row r="51" spans="1:2" x14ac:dyDescent="0.25">
      <c r="A51">
        <v>2</v>
      </c>
      <c r="B51">
        <v>35</v>
      </c>
    </row>
    <row r="52" spans="1:2" x14ac:dyDescent="0.25">
      <c r="A52">
        <v>2</v>
      </c>
      <c r="B52">
        <v>160</v>
      </c>
    </row>
    <row r="53" spans="1:2" x14ac:dyDescent="0.25">
      <c r="A53">
        <v>2</v>
      </c>
      <c r="B53">
        <v>93</v>
      </c>
    </row>
    <row r="54" spans="1:2" x14ac:dyDescent="0.25">
      <c r="A54">
        <v>2</v>
      </c>
      <c r="B54">
        <v>1002</v>
      </c>
    </row>
    <row r="55" spans="1:2" x14ac:dyDescent="0.25">
      <c r="A55">
        <v>2</v>
      </c>
      <c r="B55">
        <v>1394</v>
      </c>
    </row>
    <row r="56" spans="1:2" x14ac:dyDescent="0.25">
      <c r="A56">
        <v>2</v>
      </c>
      <c r="B56">
        <v>872</v>
      </c>
    </row>
    <row r="57" spans="1:2" x14ac:dyDescent="0.25">
      <c r="A57">
        <v>2</v>
      </c>
      <c r="B57">
        <v>2</v>
      </c>
    </row>
    <row r="58" spans="1:2" x14ac:dyDescent="0.25">
      <c r="A58">
        <v>2</v>
      </c>
      <c r="B58">
        <v>1192</v>
      </c>
    </row>
    <row r="59" spans="1:2" x14ac:dyDescent="0.25">
      <c r="A59">
        <v>2</v>
      </c>
      <c r="B59">
        <v>1179</v>
      </c>
    </row>
    <row r="60" spans="1:2" x14ac:dyDescent="0.25">
      <c r="A60">
        <v>2</v>
      </c>
      <c r="B60">
        <v>1239</v>
      </c>
    </row>
    <row r="61" spans="1:2" x14ac:dyDescent="0.25">
      <c r="A61">
        <v>2</v>
      </c>
      <c r="B61">
        <v>1264</v>
      </c>
    </row>
    <row r="62" spans="1:2" x14ac:dyDescent="0.25">
      <c r="A62">
        <v>2</v>
      </c>
      <c r="B62">
        <v>1364</v>
      </c>
    </row>
    <row r="63" spans="1:2" x14ac:dyDescent="0.25">
      <c r="A63">
        <v>2</v>
      </c>
      <c r="B63">
        <v>1309</v>
      </c>
    </row>
    <row r="64" spans="1:2" x14ac:dyDescent="0.25">
      <c r="A64">
        <v>2</v>
      </c>
      <c r="B64">
        <v>190</v>
      </c>
    </row>
    <row r="65" spans="1:2" x14ac:dyDescent="0.25">
      <c r="A65">
        <v>2</v>
      </c>
      <c r="B65">
        <v>372</v>
      </c>
    </row>
    <row r="66" spans="1:2" x14ac:dyDescent="0.25">
      <c r="A66">
        <v>2</v>
      </c>
      <c r="B66">
        <v>667</v>
      </c>
    </row>
    <row r="67" spans="1:2" x14ac:dyDescent="0.25">
      <c r="A67">
        <v>2</v>
      </c>
      <c r="B67">
        <v>1300</v>
      </c>
    </row>
    <row r="68" spans="1:2" x14ac:dyDescent="0.25">
      <c r="A68">
        <v>2</v>
      </c>
      <c r="B68">
        <v>410</v>
      </c>
    </row>
    <row r="69" spans="1:2" x14ac:dyDescent="0.25">
      <c r="A69">
        <v>2</v>
      </c>
      <c r="B69">
        <v>120</v>
      </c>
    </row>
    <row r="70" spans="1:2" x14ac:dyDescent="0.25">
      <c r="A70">
        <v>2</v>
      </c>
      <c r="B70">
        <v>456</v>
      </c>
    </row>
    <row r="71" spans="1:2" x14ac:dyDescent="0.25">
      <c r="A71">
        <v>2</v>
      </c>
      <c r="B71">
        <v>295</v>
      </c>
    </row>
    <row r="72" spans="1:2" x14ac:dyDescent="0.25">
      <c r="A72">
        <v>2</v>
      </c>
      <c r="B72">
        <v>37</v>
      </c>
    </row>
    <row r="73" spans="1:2" x14ac:dyDescent="0.25">
      <c r="A73">
        <v>2</v>
      </c>
      <c r="B73">
        <v>288</v>
      </c>
    </row>
    <row r="74" spans="1:2" x14ac:dyDescent="0.25">
      <c r="A74">
        <v>2</v>
      </c>
      <c r="B74">
        <v>1104</v>
      </c>
    </row>
    <row r="75" spans="1:2" x14ac:dyDescent="0.25">
      <c r="A75">
        <v>2</v>
      </c>
      <c r="B75">
        <v>36</v>
      </c>
    </row>
    <row r="76" spans="1:2" x14ac:dyDescent="0.25">
      <c r="A76">
        <v>2</v>
      </c>
      <c r="B76">
        <v>688</v>
      </c>
    </row>
    <row r="77" spans="1:2" x14ac:dyDescent="0.25">
      <c r="A77">
        <v>2</v>
      </c>
      <c r="B77">
        <v>421</v>
      </c>
    </row>
    <row r="78" spans="1:2" x14ac:dyDescent="0.25">
      <c r="A78">
        <v>2</v>
      </c>
      <c r="B78">
        <v>373</v>
      </c>
    </row>
    <row r="79" spans="1:2" x14ac:dyDescent="0.25">
      <c r="A79">
        <v>2</v>
      </c>
      <c r="B79">
        <v>434</v>
      </c>
    </row>
    <row r="80" spans="1:2" x14ac:dyDescent="0.25">
      <c r="A80">
        <v>2</v>
      </c>
      <c r="B80">
        <v>946</v>
      </c>
    </row>
    <row r="81" spans="1:2" x14ac:dyDescent="0.25">
      <c r="A81">
        <v>2</v>
      </c>
      <c r="B81">
        <v>873</v>
      </c>
    </row>
    <row r="82" spans="1:2" x14ac:dyDescent="0.25">
      <c r="A82">
        <v>2</v>
      </c>
      <c r="B82">
        <v>71</v>
      </c>
    </row>
    <row r="83" spans="1:2" x14ac:dyDescent="0.25">
      <c r="A83">
        <v>2</v>
      </c>
      <c r="B83">
        <v>49</v>
      </c>
    </row>
    <row r="84" spans="1:2" x14ac:dyDescent="0.25">
      <c r="A84">
        <v>2</v>
      </c>
      <c r="B84">
        <v>1204</v>
      </c>
    </row>
    <row r="85" spans="1:2" x14ac:dyDescent="0.25">
      <c r="A85">
        <v>2</v>
      </c>
      <c r="B85">
        <v>689</v>
      </c>
    </row>
    <row r="86" spans="1:2" x14ac:dyDescent="0.25">
      <c r="A86">
        <v>2</v>
      </c>
      <c r="B86">
        <v>110</v>
      </c>
    </row>
    <row r="87" spans="1:2" x14ac:dyDescent="0.25">
      <c r="A87">
        <v>2</v>
      </c>
      <c r="B87">
        <v>1378</v>
      </c>
    </row>
    <row r="88" spans="1:2" x14ac:dyDescent="0.25">
      <c r="A88">
        <v>2</v>
      </c>
      <c r="B88">
        <v>348</v>
      </c>
    </row>
    <row r="89" spans="1:2" x14ac:dyDescent="0.25">
      <c r="A89">
        <v>2</v>
      </c>
      <c r="B89">
        <v>623</v>
      </c>
    </row>
    <row r="90" spans="1:2" x14ac:dyDescent="0.25">
      <c r="A90">
        <v>2</v>
      </c>
      <c r="B90">
        <v>234</v>
      </c>
    </row>
    <row r="91" spans="1:2" x14ac:dyDescent="0.25">
      <c r="A91">
        <v>2</v>
      </c>
      <c r="B91">
        <v>1377</v>
      </c>
    </row>
    <row r="92" spans="1:2" x14ac:dyDescent="0.25">
      <c r="A92">
        <v>2</v>
      </c>
      <c r="B92">
        <v>7</v>
      </c>
    </row>
    <row r="93" spans="1:2" x14ac:dyDescent="0.25">
      <c r="A93">
        <v>2</v>
      </c>
      <c r="B93">
        <v>1106</v>
      </c>
    </row>
    <row r="94" spans="1:2" x14ac:dyDescent="0.25">
      <c r="A94">
        <v>2</v>
      </c>
      <c r="B94">
        <v>1258</v>
      </c>
    </row>
    <row r="95" spans="1:2" x14ac:dyDescent="0.25">
      <c r="A95">
        <v>2</v>
      </c>
      <c r="B95">
        <v>571</v>
      </c>
    </row>
    <row r="96" spans="1:2" x14ac:dyDescent="0.25">
      <c r="A96">
        <v>2</v>
      </c>
      <c r="B96">
        <v>553</v>
      </c>
    </row>
    <row r="97" spans="1:2" x14ac:dyDescent="0.25">
      <c r="A97">
        <v>2</v>
      </c>
      <c r="B97">
        <v>260</v>
      </c>
    </row>
    <row r="98" spans="1:2" x14ac:dyDescent="0.25">
      <c r="A98">
        <v>2</v>
      </c>
      <c r="B98">
        <v>962</v>
      </c>
    </row>
    <row r="99" spans="1:2" x14ac:dyDescent="0.25">
      <c r="A99">
        <v>2</v>
      </c>
      <c r="B99">
        <v>329</v>
      </c>
    </row>
    <row r="100" spans="1:2" x14ac:dyDescent="0.25">
      <c r="A100">
        <v>2</v>
      </c>
      <c r="B100">
        <v>347</v>
      </c>
    </row>
    <row r="101" spans="1:2" x14ac:dyDescent="0.25">
      <c r="A101">
        <v>2</v>
      </c>
      <c r="B101">
        <v>102</v>
      </c>
    </row>
    <row r="102" spans="1:2" x14ac:dyDescent="0.25">
      <c r="A102">
        <v>2</v>
      </c>
      <c r="B102">
        <v>464</v>
      </c>
    </row>
    <row r="103" spans="1:2" x14ac:dyDescent="0.25">
      <c r="A103">
        <v>2</v>
      </c>
      <c r="B103">
        <v>354</v>
      </c>
    </row>
    <row r="104" spans="1:2" x14ac:dyDescent="0.25">
      <c r="A104">
        <v>2</v>
      </c>
      <c r="B104">
        <v>597</v>
      </c>
    </row>
    <row r="105" spans="1:2" x14ac:dyDescent="0.25">
      <c r="A105">
        <v>2</v>
      </c>
      <c r="B105">
        <v>661</v>
      </c>
    </row>
    <row r="106" spans="1:2" x14ac:dyDescent="0.25">
      <c r="A106">
        <v>2</v>
      </c>
      <c r="B106">
        <v>803</v>
      </c>
    </row>
    <row r="107" spans="1:2" x14ac:dyDescent="0.25">
      <c r="A107">
        <v>2</v>
      </c>
      <c r="B107">
        <v>84</v>
      </c>
    </row>
    <row r="108" spans="1:2" x14ac:dyDescent="0.25">
      <c r="A108">
        <v>2</v>
      </c>
      <c r="B108">
        <v>158</v>
      </c>
    </row>
    <row r="109" spans="1:2" x14ac:dyDescent="0.25">
      <c r="A109">
        <v>2</v>
      </c>
      <c r="B109">
        <v>816</v>
      </c>
    </row>
    <row r="110" spans="1:2" x14ac:dyDescent="0.25">
      <c r="A110">
        <v>2</v>
      </c>
      <c r="B110">
        <v>332</v>
      </c>
    </row>
    <row r="111" spans="1:2" x14ac:dyDescent="0.25">
      <c r="A111">
        <v>2</v>
      </c>
      <c r="B111">
        <v>757</v>
      </c>
    </row>
    <row r="112" spans="1:2" x14ac:dyDescent="0.25">
      <c r="A112">
        <v>2</v>
      </c>
      <c r="B112">
        <v>927</v>
      </c>
    </row>
    <row r="113" spans="1:2" x14ac:dyDescent="0.25">
      <c r="A113">
        <v>2</v>
      </c>
      <c r="B113">
        <v>73</v>
      </c>
    </row>
    <row r="114" spans="1:2" x14ac:dyDescent="0.25">
      <c r="A114">
        <v>2</v>
      </c>
      <c r="B114">
        <v>1156</v>
      </c>
    </row>
    <row r="115" spans="1:2" x14ac:dyDescent="0.25">
      <c r="A115">
        <v>2</v>
      </c>
      <c r="B115">
        <v>1159</v>
      </c>
    </row>
    <row r="116" spans="1:2" x14ac:dyDescent="0.25">
      <c r="A116">
        <v>2</v>
      </c>
      <c r="B116">
        <v>1185</v>
      </c>
    </row>
    <row r="117" spans="1:2" x14ac:dyDescent="0.25">
      <c r="A117">
        <v>2</v>
      </c>
      <c r="B117">
        <v>522</v>
      </c>
    </row>
    <row r="118" spans="1:2" x14ac:dyDescent="0.25">
      <c r="A118">
        <v>2</v>
      </c>
      <c r="B118">
        <v>395</v>
      </c>
    </row>
    <row r="119" spans="1:2" x14ac:dyDescent="0.25">
      <c r="A119">
        <v>2</v>
      </c>
      <c r="B119">
        <v>490</v>
      </c>
    </row>
    <row r="120" spans="1:2" x14ac:dyDescent="0.25">
      <c r="A120">
        <v>2</v>
      </c>
      <c r="B120">
        <v>416</v>
      </c>
    </row>
    <row r="121" spans="1:2" x14ac:dyDescent="0.25">
      <c r="A121">
        <v>2</v>
      </c>
      <c r="B121">
        <v>981</v>
      </c>
    </row>
    <row r="122" spans="1:2" x14ac:dyDescent="0.25">
      <c r="A122">
        <v>2</v>
      </c>
      <c r="B122">
        <v>1313</v>
      </c>
    </row>
    <row r="123" spans="1:2" x14ac:dyDescent="0.25">
      <c r="A123">
        <v>2</v>
      </c>
      <c r="B123">
        <v>784</v>
      </c>
    </row>
    <row r="124" spans="1:2" x14ac:dyDescent="0.25">
      <c r="A124">
        <v>2</v>
      </c>
      <c r="B124">
        <v>58</v>
      </c>
    </row>
    <row r="125" spans="1:2" x14ac:dyDescent="0.25">
      <c r="A125">
        <v>2</v>
      </c>
      <c r="B125">
        <v>1112</v>
      </c>
    </row>
    <row r="126" spans="1:2" x14ac:dyDescent="0.25">
      <c r="A126">
        <v>2</v>
      </c>
      <c r="B126">
        <v>1248</v>
      </c>
    </row>
    <row r="127" spans="1:2" x14ac:dyDescent="0.25">
      <c r="A127">
        <v>2</v>
      </c>
      <c r="B127">
        <v>4</v>
      </c>
    </row>
    <row r="128" spans="1:2" x14ac:dyDescent="0.25">
      <c r="A128">
        <v>2</v>
      </c>
      <c r="B128">
        <v>1342</v>
      </c>
    </row>
    <row r="129" spans="1:2" x14ac:dyDescent="0.25">
      <c r="A129">
        <v>2</v>
      </c>
      <c r="B129">
        <v>979</v>
      </c>
    </row>
    <row r="130" spans="1:2" x14ac:dyDescent="0.25">
      <c r="A130">
        <v>2</v>
      </c>
      <c r="B130">
        <v>222</v>
      </c>
    </row>
    <row r="131" spans="1:2" x14ac:dyDescent="0.25">
      <c r="A131">
        <v>2</v>
      </c>
      <c r="B131">
        <v>55</v>
      </c>
    </row>
    <row r="132" spans="1:2" x14ac:dyDescent="0.25">
      <c r="A132">
        <v>2</v>
      </c>
      <c r="B132">
        <v>269</v>
      </c>
    </row>
    <row r="133" spans="1:2" x14ac:dyDescent="0.25">
      <c r="A133">
        <v>2</v>
      </c>
      <c r="B133">
        <v>1315</v>
      </c>
    </row>
    <row r="134" spans="1:2" x14ac:dyDescent="0.25">
      <c r="A134">
        <v>2</v>
      </c>
      <c r="B134">
        <v>303</v>
      </c>
    </row>
    <row r="135" spans="1:2" x14ac:dyDescent="0.25">
      <c r="A135">
        <v>2</v>
      </c>
      <c r="B135">
        <v>21</v>
      </c>
    </row>
    <row r="136" spans="1:2" x14ac:dyDescent="0.25">
      <c r="A136">
        <v>2</v>
      </c>
      <c r="B136">
        <v>1304</v>
      </c>
    </row>
    <row r="137" spans="1:2" x14ac:dyDescent="0.25">
      <c r="A137">
        <v>2</v>
      </c>
      <c r="B137">
        <v>1366</v>
      </c>
    </row>
    <row r="138" spans="1:2" x14ac:dyDescent="0.25">
      <c r="A138">
        <v>2</v>
      </c>
      <c r="B138">
        <v>1247</v>
      </c>
    </row>
    <row r="139" spans="1:2" x14ac:dyDescent="0.25">
      <c r="A139">
        <v>2</v>
      </c>
      <c r="B139">
        <v>74</v>
      </c>
    </row>
    <row r="140" spans="1:2" x14ac:dyDescent="0.25">
      <c r="A140">
        <v>2</v>
      </c>
      <c r="B140">
        <v>664</v>
      </c>
    </row>
    <row r="141" spans="1:2" x14ac:dyDescent="0.25">
      <c r="A141">
        <v>2</v>
      </c>
      <c r="B141">
        <v>98</v>
      </c>
    </row>
    <row r="142" spans="1:2" x14ac:dyDescent="0.25">
      <c r="A142">
        <v>2</v>
      </c>
      <c r="B142">
        <v>146</v>
      </c>
    </row>
    <row r="143" spans="1:2" x14ac:dyDescent="0.25">
      <c r="A143">
        <v>2</v>
      </c>
      <c r="B143">
        <v>193</v>
      </c>
    </row>
    <row r="144" spans="1:2" x14ac:dyDescent="0.25">
      <c r="A144">
        <v>2</v>
      </c>
      <c r="B144">
        <v>625</v>
      </c>
    </row>
    <row r="145" spans="1:2" x14ac:dyDescent="0.25">
      <c r="A145">
        <v>2</v>
      </c>
      <c r="B145">
        <v>343</v>
      </c>
    </row>
    <row r="146" spans="1:2" x14ac:dyDescent="0.25">
      <c r="A146">
        <v>2</v>
      </c>
      <c r="B146">
        <v>903</v>
      </c>
    </row>
    <row r="147" spans="1:2" x14ac:dyDescent="0.25">
      <c r="A147">
        <v>2</v>
      </c>
      <c r="B147">
        <v>1220</v>
      </c>
    </row>
    <row r="148" spans="1:2" x14ac:dyDescent="0.25">
      <c r="A148">
        <v>2</v>
      </c>
      <c r="B148">
        <v>976</v>
      </c>
    </row>
    <row r="149" spans="1:2" x14ac:dyDescent="0.25">
      <c r="A149">
        <v>2</v>
      </c>
      <c r="B149">
        <v>5</v>
      </c>
    </row>
    <row r="150" spans="1:2" x14ac:dyDescent="0.25">
      <c r="A150">
        <v>2</v>
      </c>
      <c r="B150">
        <v>273</v>
      </c>
    </row>
    <row r="151" spans="1:2" x14ac:dyDescent="0.25">
      <c r="A151">
        <v>2</v>
      </c>
      <c r="B151">
        <v>378</v>
      </c>
    </row>
    <row r="152" spans="1:2" x14ac:dyDescent="0.25">
      <c r="A152">
        <v>2</v>
      </c>
      <c r="B152">
        <v>754</v>
      </c>
    </row>
    <row r="153" spans="1:2" x14ac:dyDescent="0.25">
      <c r="A153">
        <v>2</v>
      </c>
      <c r="B153">
        <v>1105</v>
      </c>
    </row>
    <row r="154" spans="1:2" x14ac:dyDescent="0.25">
      <c r="A154">
        <v>2</v>
      </c>
      <c r="B154">
        <v>600</v>
      </c>
    </row>
    <row r="155" spans="1:2" x14ac:dyDescent="0.25">
      <c r="A155">
        <v>2</v>
      </c>
      <c r="B155">
        <v>584</v>
      </c>
    </row>
    <row r="156" spans="1:2" x14ac:dyDescent="0.25">
      <c r="A156">
        <v>2</v>
      </c>
      <c r="B156">
        <v>1281</v>
      </c>
    </row>
    <row r="157" spans="1:2" x14ac:dyDescent="0.25">
      <c r="A157">
        <v>2</v>
      </c>
      <c r="B157">
        <v>1218</v>
      </c>
    </row>
    <row r="158" spans="1:2" x14ac:dyDescent="0.25">
      <c r="A158">
        <v>2</v>
      </c>
      <c r="B158">
        <v>634</v>
      </c>
    </row>
    <row r="159" spans="1:2" x14ac:dyDescent="0.25">
      <c r="A159">
        <v>2</v>
      </c>
      <c r="B159">
        <v>1314</v>
      </c>
    </row>
    <row r="160" spans="1:2" x14ac:dyDescent="0.25">
      <c r="A160">
        <v>2</v>
      </c>
      <c r="B160">
        <v>1312</v>
      </c>
    </row>
    <row r="161" spans="1:2" x14ac:dyDescent="0.25">
      <c r="A161">
        <v>2</v>
      </c>
      <c r="B161">
        <v>524</v>
      </c>
    </row>
    <row r="162" spans="1:2" x14ac:dyDescent="0.25">
      <c r="A162">
        <v>2</v>
      </c>
      <c r="B162">
        <v>81</v>
      </c>
    </row>
    <row r="163" spans="1:2" x14ac:dyDescent="0.25">
      <c r="A163">
        <v>2</v>
      </c>
      <c r="B163">
        <v>509</v>
      </c>
    </row>
    <row r="164" spans="1:2" x14ac:dyDescent="0.25">
      <c r="A164">
        <v>2</v>
      </c>
      <c r="B164">
        <v>161</v>
      </c>
    </row>
    <row r="165" spans="1:2" x14ac:dyDescent="0.25">
      <c r="A165">
        <v>2</v>
      </c>
      <c r="B165">
        <v>181</v>
      </c>
    </row>
    <row r="166" spans="1:2" x14ac:dyDescent="0.25">
      <c r="A166">
        <v>2</v>
      </c>
      <c r="B166">
        <v>411</v>
      </c>
    </row>
    <row r="167" spans="1:2" x14ac:dyDescent="0.25">
      <c r="A167">
        <v>2</v>
      </c>
      <c r="B167">
        <v>171</v>
      </c>
    </row>
    <row r="168" spans="1:2" x14ac:dyDescent="0.25">
      <c r="A168">
        <v>2</v>
      </c>
      <c r="B168">
        <v>289</v>
      </c>
    </row>
    <row r="169" spans="1:2" x14ac:dyDescent="0.25">
      <c r="A169">
        <v>2</v>
      </c>
      <c r="B169">
        <v>45</v>
      </c>
    </row>
    <row r="170" spans="1:2" x14ac:dyDescent="0.25">
      <c r="A170">
        <v>2</v>
      </c>
      <c r="B170">
        <v>498</v>
      </c>
    </row>
    <row r="171" spans="1:2" x14ac:dyDescent="0.25">
      <c r="A171">
        <v>2</v>
      </c>
      <c r="B171">
        <v>808</v>
      </c>
    </row>
    <row r="172" spans="1:2" x14ac:dyDescent="0.25">
      <c r="A172">
        <v>2</v>
      </c>
      <c r="B172">
        <v>606</v>
      </c>
    </row>
    <row r="173" spans="1:2" x14ac:dyDescent="0.25">
      <c r="A173">
        <v>2</v>
      </c>
      <c r="B173">
        <v>630</v>
      </c>
    </row>
    <row r="174" spans="1:2" x14ac:dyDescent="0.25">
      <c r="A174">
        <v>2</v>
      </c>
      <c r="B174">
        <v>811</v>
      </c>
    </row>
    <row r="175" spans="1:2" x14ac:dyDescent="0.25">
      <c r="A175">
        <v>2</v>
      </c>
      <c r="B175">
        <v>665</v>
      </c>
    </row>
    <row r="176" spans="1:2" x14ac:dyDescent="0.25">
      <c r="A176">
        <v>2</v>
      </c>
      <c r="B176">
        <v>501</v>
      </c>
    </row>
    <row r="177" spans="1:2" x14ac:dyDescent="0.25">
      <c r="A177">
        <v>2</v>
      </c>
      <c r="B177">
        <v>362</v>
      </c>
    </row>
    <row r="178" spans="1:2" x14ac:dyDescent="0.25">
      <c r="A178">
        <v>2</v>
      </c>
      <c r="B178">
        <v>541</v>
      </c>
    </row>
    <row r="179" spans="1:2" x14ac:dyDescent="0.25">
      <c r="A179">
        <v>2</v>
      </c>
      <c r="B179">
        <v>1328</v>
      </c>
    </row>
    <row r="180" spans="1:2" x14ac:dyDescent="0.25">
      <c r="A180">
        <v>2</v>
      </c>
      <c r="B180">
        <v>178</v>
      </c>
    </row>
    <row r="181" spans="1:2" x14ac:dyDescent="0.25">
      <c r="A181">
        <v>2</v>
      </c>
      <c r="B181">
        <v>1040</v>
      </c>
    </row>
    <row r="182" spans="1:2" x14ac:dyDescent="0.25">
      <c r="A182">
        <v>2</v>
      </c>
      <c r="B182">
        <v>135</v>
      </c>
    </row>
    <row r="183" spans="1:2" x14ac:dyDescent="0.25">
      <c r="A183">
        <v>2</v>
      </c>
      <c r="B183">
        <v>1317</v>
      </c>
    </row>
    <row r="184" spans="1:2" x14ac:dyDescent="0.25">
      <c r="A184">
        <v>2</v>
      </c>
      <c r="B184">
        <v>539</v>
      </c>
    </row>
    <row r="185" spans="1:2" x14ac:dyDescent="0.25">
      <c r="A185">
        <v>2</v>
      </c>
      <c r="B185">
        <v>1224</v>
      </c>
    </row>
    <row r="186" spans="1:2" x14ac:dyDescent="0.25">
      <c r="A186">
        <v>2</v>
      </c>
      <c r="B186">
        <v>1198</v>
      </c>
    </row>
    <row r="187" spans="1:2" x14ac:dyDescent="0.25">
      <c r="A187">
        <v>2</v>
      </c>
      <c r="B187">
        <v>546</v>
      </c>
    </row>
    <row r="188" spans="1:2" x14ac:dyDescent="0.25">
      <c r="A188">
        <v>2</v>
      </c>
      <c r="B188">
        <v>609</v>
      </c>
    </row>
    <row r="189" spans="1:2" x14ac:dyDescent="0.25">
      <c r="A189">
        <v>2</v>
      </c>
      <c r="B189">
        <v>232</v>
      </c>
    </row>
    <row r="190" spans="1:2" x14ac:dyDescent="0.25">
      <c r="A190">
        <v>2</v>
      </c>
      <c r="B190">
        <v>23</v>
      </c>
    </row>
    <row r="191" spans="1:2" x14ac:dyDescent="0.25">
      <c r="A191">
        <v>2</v>
      </c>
      <c r="B191">
        <v>556</v>
      </c>
    </row>
    <row r="192" spans="1:2" x14ac:dyDescent="0.25">
      <c r="A192">
        <v>2</v>
      </c>
      <c r="B192">
        <v>1222</v>
      </c>
    </row>
    <row r="193" spans="1:2" x14ac:dyDescent="0.25">
      <c r="A193">
        <v>2</v>
      </c>
      <c r="B193">
        <v>1143</v>
      </c>
    </row>
    <row r="194" spans="1:2" x14ac:dyDescent="0.25">
      <c r="A194">
        <v>2</v>
      </c>
      <c r="B194">
        <v>353</v>
      </c>
    </row>
    <row r="195" spans="1:2" x14ac:dyDescent="0.25">
      <c r="A195">
        <v>2</v>
      </c>
      <c r="B195">
        <v>396</v>
      </c>
    </row>
    <row r="196" spans="1:2" x14ac:dyDescent="0.25">
      <c r="A196">
        <v>2</v>
      </c>
      <c r="B196">
        <v>240</v>
      </c>
    </row>
    <row r="197" spans="1:2" x14ac:dyDescent="0.25">
      <c r="A197">
        <v>2</v>
      </c>
      <c r="B197">
        <v>1243</v>
      </c>
    </row>
    <row r="198" spans="1:2" x14ac:dyDescent="0.25">
      <c r="A198">
        <v>2</v>
      </c>
      <c r="B198">
        <v>69</v>
      </c>
    </row>
    <row r="199" spans="1:2" x14ac:dyDescent="0.25">
      <c r="A199">
        <v>2</v>
      </c>
      <c r="B199">
        <v>345</v>
      </c>
    </row>
    <row r="200" spans="1:2" x14ac:dyDescent="0.25">
      <c r="A200">
        <v>2</v>
      </c>
      <c r="B200">
        <v>1207</v>
      </c>
    </row>
    <row r="201" spans="1:2" x14ac:dyDescent="0.25">
      <c r="A201">
        <v>2</v>
      </c>
      <c r="B201">
        <v>1073</v>
      </c>
    </row>
    <row r="202" spans="1:2" x14ac:dyDescent="0.25">
      <c r="A202">
        <v>2</v>
      </c>
      <c r="B202">
        <v>170</v>
      </c>
    </row>
    <row r="203" spans="1:2" x14ac:dyDescent="0.25">
      <c r="A203">
        <v>2</v>
      </c>
      <c r="B203">
        <v>550</v>
      </c>
    </row>
    <row r="204" spans="1:2" x14ac:dyDescent="0.25">
      <c r="A204">
        <v>2</v>
      </c>
      <c r="B204">
        <v>1197</v>
      </c>
    </row>
    <row r="205" spans="1:2" x14ac:dyDescent="0.25">
      <c r="A205">
        <v>2</v>
      </c>
      <c r="B205">
        <v>1062</v>
      </c>
    </row>
    <row r="206" spans="1:2" x14ac:dyDescent="0.25">
      <c r="A206">
        <v>2</v>
      </c>
      <c r="B206">
        <v>192</v>
      </c>
    </row>
    <row r="207" spans="1:2" x14ac:dyDescent="0.25">
      <c r="A207">
        <v>2</v>
      </c>
      <c r="B207">
        <v>1188</v>
      </c>
    </row>
    <row r="208" spans="1:2" x14ac:dyDescent="0.25">
      <c r="A208">
        <v>2</v>
      </c>
      <c r="B208">
        <v>552</v>
      </c>
    </row>
    <row r="209" spans="1:2" x14ac:dyDescent="0.25">
      <c r="A209">
        <v>2</v>
      </c>
      <c r="B209">
        <v>599</v>
      </c>
    </row>
    <row r="210" spans="1:2" x14ac:dyDescent="0.25">
      <c r="A210">
        <v>2</v>
      </c>
      <c r="B210">
        <v>197</v>
      </c>
    </row>
    <row r="211" spans="1:2" x14ac:dyDescent="0.25">
      <c r="A211">
        <v>2</v>
      </c>
      <c r="B211">
        <v>339</v>
      </c>
    </row>
    <row r="212" spans="1:2" x14ac:dyDescent="0.25">
      <c r="A212">
        <v>2</v>
      </c>
      <c r="B212">
        <v>1203</v>
      </c>
    </row>
    <row r="213" spans="1:2" x14ac:dyDescent="0.25">
      <c r="A213">
        <v>2</v>
      </c>
      <c r="B213">
        <v>1386</v>
      </c>
    </row>
    <row r="214" spans="1:2" x14ac:dyDescent="0.25">
      <c r="A214">
        <v>2</v>
      </c>
      <c r="B214">
        <v>305</v>
      </c>
    </row>
    <row r="215" spans="1:2" x14ac:dyDescent="0.25">
      <c r="A215">
        <v>2</v>
      </c>
      <c r="B215">
        <v>436</v>
      </c>
    </row>
    <row r="216" spans="1:2" x14ac:dyDescent="0.25">
      <c r="A216">
        <v>2</v>
      </c>
      <c r="B216">
        <v>493</v>
      </c>
    </row>
    <row r="217" spans="1:2" x14ac:dyDescent="0.25">
      <c r="A217">
        <v>2</v>
      </c>
      <c r="B217">
        <v>793</v>
      </c>
    </row>
    <row r="218" spans="1:2" x14ac:dyDescent="0.25">
      <c r="A218">
        <v>2</v>
      </c>
      <c r="B218">
        <v>789</v>
      </c>
    </row>
    <row r="219" spans="1:2" x14ac:dyDescent="0.25">
      <c r="A219">
        <v>2</v>
      </c>
      <c r="B219">
        <v>1140</v>
      </c>
    </row>
    <row r="220" spans="1:2" x14ac:dyDescent="0.25">
      <c r="A220">
        <v>2</v>
      </c>
      <c r="B220">
        <v>256</v>
      </c>
    </row>
    <row r="221" spans="1:2" x14ac:dyDescent="0.25">
      <c r="A221">
        <v>2</v>
      </c>
      <c r="B221">
        <v>94</v>
      </c>
    </row>
    <row r="222" spans="1:2" x14ac:dyDescent="0.25">
      <c r="A222">
        <v>2</v>
      </c>
      <c r="B222">
        <v>335</v>
      </c>
    </row>
    <row r="223" spans="1:2" x14ac:dyDescent="0.25">
      <c r="A223">
        <v>2</v>
      </c>
      <c r="B223">
        <v>1310</v>
      </c>
    </row>
    <row r="224" spans="1:2" x14ac:dyDescent="0.25">
      <c r="A224">
        <v>2</v>
      </c>
      <c r="B224">
        <v>975</v>
      </c>
    </row>
    <row r="225" spans="1:2" x14ac:dyDescent="0.25">
      <c r="A225">
        <v>2</v>
      </c>
      <c r="B225">
        <v>815</v>
      </c>
    </row>
    <row r="226" spans="1:2" x14ac:dyDescent="0.25">
      <c r="A226">
        <v>2</v>
      </c>
      <c r="B226">
        <v>809</v>
      </c>
    </row>
    <row r="227" spans="1:2" x14ac:dyDescent="0.25">
      <c r="A227">
        <v>2</v>
      </c>
      <c r="B227">
        <v>1391</v>
      </c>
    </row>
    <row r="228" spans="1:2" x14ac:dyDescent="0.25">
      <c r="A228">
        <v>2</v>
      </c>
      <c r="B228">
        <v>1191</v>
      </c>
    </row>
    <row r="229" spans="1:2" x14ac:dyDescent="0.25">
      <c r="A229">
        <v>2</v>
      </c>
      <c r="B229">
        <v>651</v>
      </c>
    </row>
    <row r="230" spans="1:2" x14ac:dyDescent="0.25">
      <c r="A230">
        <v>2</v>
      </c>
      <c r="B230">
        <v>675</v>
      </c>
    </row>
    <row r="231" spans="1:2" x14ac:dyDescent="0.25">
      <c r="A231">
        <v>2</v>
      </c>
      <c r="B231">
        <v>328</v>
      </c>
    </row>
    <row r="232" spans="1:2" x14ac:dyDescent="0.25">
      <c r="A232">
        <v>2</v>
      </c>
      <c r="B232">
        <v>982</v>
      </c>
    </row>
    <row r="233" spans="1:2" x14ac:dyDescent="0.25">
      <c r="A233">
        <v>2</v>
      </c>
      <c r="B233">
        <v>349</v>
      </c>
    </row>
    <row r="234" spans="1:2" x14ac:dyDescent="0.25">
      <c r="A234">
        <v>2</v>
      </c>
      <c r="B234">
        <v>555</v>
      </c>
    </row>
    <row r="235" spans="1:2" x14ac:dyDescent="0.25">
      <c r="A235">
        <v>2</v>
      </c>
      <c r="B235">
        <v>122</v>
      </c>
    </row>
    <row r="236" spans="1:2" x14ac:dyDescent="0.25">
      <c r="A236">
        <v>2</v>
      </c>
      <c r="B236">
        <v>469</v>
      </c>
    </row>
    <row r="237" spans="1:2" x14ac:dyDescent="0.25">
      <c r="A237">
        <v>2</v>
      </c>
      <c r="B237">
        <v>668</v>
      </c>
    </row>
    <row r="238" spans="1:2" x14ac:dyDescent="0.25">
      <c r="A238">
        <v>2</v>
      </c>
      <c r="B238">
        <v>358</v>
      </c>
    </row>
    <row r="239" spans="1:2" x14ac:dyDescent="0.25">
      <c r="A239">
        <v>2</v>
      </c>
      <c r="B239">
        <v>537</v>
      </c>
    </row>
    <row r="240" spans="1:2" x14ac:dyDescent="0.25">
      <c r="A240">
        <v>2</v>
      </c>
      <c r="B240">
        <v>1381</v>
      </c>
    </row>
    <row r="241" spans="1:2" x14ac:dyDescent="0.25">
      <c r="A241">
        <v>2</v>
      </c>
      <c r="B241">
        <v>370</v>
      </c>
    </row>
    <row r="242" spans="1:2" x14ac:dyDescent="0.25">
      <c r="A242">
        <v>2</v>
      </c>
      <c r="B242">
        <v>759</v>
      </c>
    </row>
    <row r="243" spans="1:2" x14ac:dyDescent="0.25">
      <c r="A243">
        <v>2</v>
      </c>
      <c r="B243">
        <v>1005</v>
      </c>
    </row>
    <row r="244" spans="1:2" x14ac:dyDescent="0.25">
      <c r="A244">
        <v>2</v>
      </c>
      <c r="B244">
        <v>861</v>
      </c>
    </row>
    <row r="245" spans="1:2" x14ac:dyDescent="0.25">
      <c r="A245">
        <v>2</v>
      </c>
      <c r="B245">
        <v>1082</v>
      </c>
    </row>
    <row r="246" spans="1:2" x14ac:dyDescent="0.25">
      <c r="A246">
        <v>2</v>
      </c>
      <c r="B246">
        <v>923</v>
      </c>
    </row>
    <row r="247" spans="1:2" x14ac:dyDescent="0.25">
      <c r="A247">
        <v>2</v>
      </c>
      <c r="B247">
        <v>483</v>
      </c>
    </row>
    <row r="248" spans="1:2" x14ac:dyDescent="0.25">
      <c r="A248">
        <v>2</v>
      </c>
      <c r="B248">
        <v>1355</v>
      </c>
    </row>
    <row r="249" spans="1:2" x14ac:dyDescent="0.25">
      <c r="A249">
        <v>2</v>
      </c>
      <c r="B249">
        <v>224</v>
      </c>
    </row>
    <row r="250" spans="1:2" x14ac:dyDescent="0.25">
      <c r="A250">
        <v>2</v>
      </c>
      <c r="B250">
        <v>79</v>
      </c>
    </row>
    <row r="251" spans="1:2" x14ac:dyDescent="0.25">
      <c r="A251">
        <v>2</v>
      </c>
      <c r="B251">
        <v>447</v>
      </c>
    </row>
    <row r="252" spans="1:2" x14ac:dyDescent="0.25">
      <c r="A252">
        <v>2</v>
      </c>
      <c r="B252">
        <v>371</v>
      </c>
    </row>
    <row r="253" spans="1:2" x14ac:dyDescent="0.25">
      <c r="A253">
        <v>2</v>
      </c>
      <c r="B253">
        <v>306</v>
      </c>
    </row>
    <row r="254" spans="1:2" x14ac:dyDescent="0.25">
      <c r="A254">
        <v>2</v>
      </c>
      <c r="B254">
        <v>963</v>
      </c>
    </row>
    <row r="255" spans="1:2" x14ac:dyDescent="0.25">
      <c r="A255">
        <v>2</v>
      </c>
      <c r="B255">
        <v>575</v>
      </c>
    </row>
    <row r="256" spans="1:2" x14ac:dyDescent="0.25">
      <c r="A256">
        <v>2</v>
      </c>
      <c r="B256">
        <v>802</v>
      </c>
    </row>
    <row r="257" spans="1:2" x14ac:dyDescent="0.25">
      <c r="A257">
        <v>2</v>
      </c>
      <c r="B257">
        <v>1080</v>
      </c>
    </row>
    <row r="258" spans="1:2" x14ac:dyDescent="0.25">
      <c r="A258">
        <v>2</v>
      </c>
      <c r="B258">
        <v>994</v>
      </c>
    </row>
    <row r="259" spans="1:2" x14ac:dyDescent="0.25">
      <c r="A259">
        <v>2</v>
      </c>
      <c r="B259">
        <v>27</v>
      </c>
    </row>
    <row r="260" spans="1:2" x14ac:dyDescent="0.25">
      <c r="A260">
        <v>2</v>
      </c>
      <c r="B260">
        <v>387</v>
      </c>
    </row>
    <row r="261" spans="1:2" x14ac:dyDescent="0.25">
      <c r="A261">
        <v>2</v>
      </c>
      <c r="B261">
        <v>401</v>
      </c>
    </row>
    <row r="262" spans="1:2" x14ac:dyDescent="0.25">
      <c r="A262">
        <v>2</v>
      </c>
      <c r="B262">
        <v>394</v>
      </c>
    </row>
    <row r="263" spans="1:2" x14ac:dyDescent="0.25">
      <c r="A263">
        <v>2</v>
      </c>
      <c r="B263">
        <v>1257</v>
      </c>
    </row>
    <row r="264" spans="1:2" x14ac:dyDescent="0.25">
      <c r="A264">
        <v>2</v>
      </c>
      <c r="B264">
        <v>569</v>
      </c>
    </row>
    <row r="265" spans="1:2" x14ac:dyDescent="0.25">
      <c r="A265">
        <v>2</v>
      </c>
      <c r="B265">
        <v>978</v>
      </c>
    </row>
    <row r="266" spans="1:2" x14ac:dyDescent="0.25">
      <c r="A266">
        <v>2</v>
      </c>
      <c r="B266">
        <v>585</v>
      </c>
    </row>
    <row r="267" spans="1:2" x14ac:dyDescent="0.25">
      <c r="A267">
        <v>2</v>
      </c>
      <c r="B267">
        <v>265</v>
      </c>
    </row>
    <row r="268" spans="1:2" x14ac:dyDescent="0.25">
      <c r="A268">
        <v>2</v>
      </c>
      <c r="B268">
        <v>144</v>
      </c>
    </row>
    <row r="269" spans="1:2" x14ac:dyDescent="0.25">
      <c r="A269">
        <v>2</v>
      </c>
      <c r="B269">
        <v>263</v>
      </c>
    </row>
    <row r="270" spans="1:2" x14ac:dyDescent="0.25">
      <c r="A270">
        <v>2</v>
      </c>
      <c r="B270">
        <v>1311</v>
      </c>
    </row>
    <row r="271" spans="1:2" x14ac:dyDescent="0.25">
      <c r="A271">
        <v>2</v>
      </c>
      <c r="B271">
        <v>1098</v>
      </c>
    </row>
    <row r="272" spans="1:2" x14ac:dyDescent="0.25">
      <c r="A272">
        <v>2</v>
      </c>
      <c r="B272">
        <v>1348</v>
      </c>
    </row>
    <row r="273" spans="1:2" x14ac:dyDescent="0.25">
      <c r="A273">
        <v>2</v>
      </c>
      <c r="B273">
        <v>992</v>
      </c>
    </row>
    <row r="274" spans="1:2" x14ac:dyDescent="0.25">
      <c r="A274">
        <v>2</v>
      </c>
      <c r="B274">
        <v>865</v>
      </c>
    </row>
    <row r="275" spans="1:2" x14ac:dyDescent="0.25">
      <c r="A275">
        <v>2</v>
      </c>
      <c r="B275">
        <v>544</v>
      </c>
    </row>
    <row r="276" spans="1:2" x14ac:dyDescent="0.25">
      <c r="A276">
        <v>2</v>
      </c>
      <c r="B276">
        <v>132</v>
      </c>
    </row>
    <row r="277" spans="1:2" x14ac:dyDescent="0.25">
      <c r="A277">
        <v>2</v>
      </c>
      <c r="B277">
        <v>1389</v>
      </c>
    </row>
    <row r="278" spans="1:2" x14ac:dyDescent="0.25">
      <c r="A278">
        <v>2</v>
      </c>
      <c r="B278">
        <v>13</v>
      </c>
    </row>
    <row r="279" spans="1:2" x14ac:dyDescent="0.25">
      <c r="A279">
        <v>2</v>
      </c>
      <c r="B279">
        <v>414</v>
      </c>
    </row>
    <row r="280" spans="1:2" x14ac:dyDescent="0.25">
      <c r="A280">
        <v>2</v>
      </c>
      <c r="B280">
        <v>570</v>
      </c>
    </row>
    <row r="281" spans="1:2" x14ac:dyDescent="0.25">
      <c r="A281">
        <v>2</v>
      </c>
      <c r="B281">
        <v>24</v>
      </c>
    </row>
    <row r="282" spans="1:2" x14ac:dyDescent="0.25">
      <c r="A282">
        <v>2</v>
      </c>
      <c r="B282">
        <v>646</v>
      </c>
    </row>
    <row r="283" spans="1:2" x14ac:dyDescent="0.25">
      <c r="A283">
        <v>2</v>
      </c>
      <c r="B283">
        <v>1114</v>
      </c>
    </row>
    <row r="284" spans="1:2" x14ac:dyDescent="0.25">
      <c r="A284">
        <v>2</v>
      </c>
      <c r="B284">
        <v>1356</v>
      </c>
    </row>
    <row r="285" spans="1:2" x14ac:dyDescent="0.25">
      <c r="A285">
        <v>2</v>
      </c>
      <c r="B285">
        <v>77</v>
      </c>
    </row>
    <row r="286" spans="1:2" x14ac:dyDescent="0.25">
      <c r="A286">
        <v>2</v>
      </c>
      <c r="B286">
        <v>1301</v>
      </c>
    </row>
    <row r="287" spans="1:2" x14ac:dyDescent="0.25">
      <c r="A287">
        <v>2</v>
      </c>
      <c r="B287">
        <v>1001</v>
      </c>
    </row>
    <row r="288" spans="1:2" x14ac:dyDescent="0.25">
      <c r="A288">
        <v>2</v>
      </c>
      <c r="B288">
        <v>325</v>
      </c>
    </row>
    <row r="289" spans="1:2" x14ac:dyDescent="0.25">
      <c r="A289">
        <v>2</v>
      </c>
      <c r="B289">
        <v>497</v>
      </c>
    </row>
    <row r="290" spans="1:2" x14ac:dyDescent="0.25">
      <c r="A290">
        <v>2</v>
      </c>
      <c r="B290">
        <v>423</v>
      </c>
    </row>
    <row r="291" spans="1:2" x14ac:dyDescent="0.25">
      <c r="A291">
        <v>2</v>
      </c>
      <c r="B291">
        <v>128</v>
      </c>
    </row>
    <row r="292" spans="1:2" x14ac:dyDescent="0.25">
      <c r="A292">
        <v>2</v>
      </c>
      <c r="B292">
        <v>1124</v>
      </c>
    </row>
    <row r="293" spans="1:2" x14ac:dyDescent="0.25">
      <c r="A293">
        <v>2</v>
      </c>
      <c r="B293">
        <v>901</v>
      </c>
    </row>
    <row r="294" spans="1:2" x14ac:dyDescent="0.25">
      <c r="A294">
        <v>2</v>
      </c>
      <c r="B294">
        <v>403</v>
      </c>
    </row>
    <row r="295" spans="1:2" x14ac:dyDescent="0.25">
      <c r="A295">
        <v>2</v>
      </c>
      <c r="B295">
        <v>993</v>
      </c>
    </row>
    <row r="296" spans="1:2" x14ac:dyDescent="0.25">
      <c r="A296">
        <v>2</v>
      </c>
      <c r="B296">
        <v>439</v>
      </c>
    </row>
    <row r="297" spans="1:2" x14ac:dyDescent="0.25">
      <c r="A297">
        <v>2</v>
      </c>
      <c r="B297">
        <v>342</v>
      </c>
    </row>
    <row r="298" spans="1:2" x14ac:dyDescent="0.25">
      <c r="A298">
        <v>2</v>
      </c>
      <c r="B298">
        <v>1318</v>
      </c>
    </row>
    <row r="299" spans="1:2" x14ac:dyDescent="0.25">
      <c r="A299">
        <v>2</v>
      </c>
      <c r="B299">
        <v>1004</v>
      </c>
    </row>
    <row r="300" spans="1:2" x14ac:dyDescent="0.25">
      <c r="A300">
        <v>2</v>
      </c>
      <c r="B300">
        <v>713</v>
      </c>
    </row>
    <row r="301" spans="1:2" x14ac:dyDescent="0.25">
      <c r="A301">
        <v>2</v>
      </c>
      <c r="B301">
        <v>542</v>
      </c>
    </row>
    <row r="302" spans="1:2" x14ac:dyDescent="0.25">
      <c r="A302">
        <v>2</v>
      </c>
      <c r="B302">
        <v>432</v>
      </c>
    </row>
    <row r="303" spans="1:2" x14ac:dyDescent="0.25">
      <c r="A303">
        <v>2</v>
      </c>
      <c r="B303">
        <v>565</v>
      </c>
    </row>
    <row r="304" spans="1:2" x14ac:dyDescent="0.25">
      <c r="A304">
        <v>2</v>
      </c>
      <c r="B304">
        <v>1241</v>
      </c>
    </row>
    <row r="305" spans="1:2" x14ac:dyDescent="0.25">
      <c r="A305">
        <v>2</v>
      </c>
      <c r="B305">
        <v>947</v>
      </c>
    </row>
    <row r="306" spans="1:2" x14ac:dyDescent="0.25">
      <c r="A306">
        <v>2</v>
      </c>
      <c r="B306">
        <v>1147</v>
      </c>
    </row>
    <row r="307" spans="1:2" x14ac:dyDescent="0.25">
      <c r="A307">
        <v>2</v>
      </c>
      <c r="B307">
        <v>186</v>
      </c>
    </row>
    <row r="308" spans="1:2" x14ac:dyDescent="0.25">
      <c r="A308">
        <v>2</v>
      </c>
      <c r="B308">
        <v>233</v>
      </c>
    </row>
    <row r="309" spans="1:2" x14ac:dyDescent="0.25">
      <c r="A309">
        <v>2</v>
      </c>
      <c r="B309">
        <v>1065</v>
      </c>
    </row>
    <row r="310" spans="1:2" x14ac:dyDescent="0.25">
      <c r="A310">
        <v>2</v>
      </c>
      <c r="B310">
        <v>1253</v>
      </c>
    </row>
    <row r="311" spans="1:2" x14ac:dyDescent="0.25">
      <c r="A311">
        <v>2</v>
      </c>
      <c r="B311">
        <v>1390</v>
      </c>
    </row>
    <row r="312" spans="1:2" x14ac:dyDescent="0.25">
      <c r="A312">
        <v>2</v>
      </c>
      <c r="B312">
        <v>525</v>
      </c>
    </row>
    <row r="313" spans="1:2" x14ac:dyDescent="0.25">
      <c r="A313">
        <v>2</v>
      </c>
      <c r="B313">
        <v>1231</v>
      </c>
    </row>
    <row r="314" spans="1:2" x14ac:dyDescent="0.25">
      <c r="A314">
        <v>2</v>
      </c>
      <c r="B314">
        <v>266</v>
      </c>
    </row>
    <row r="315" spans="1:2" x14ac:dyDescent="0.25">
      <c r="A315">
        <v>2</v>
      </c>
      <c r="B315">
        <v>1305</v>
      </c>
    </row>
    <row r="316" spans="1:2" x14ac:dyDescent="0.25">
      <c r="A316">
        <v>2</v>
      </c>
      <c r="B316">
        <v>1276</v>
      </c>
    </row>
    <row r="317" spans="1:2" x14ac:dyDescent="0.25">
      <c r="A317">
        <v>2</v>
      </c>
      <c r="B317">
        <v>252</v>
      </c>
    </row>
    <row r="318" spans="1:2" x14ac:dyDescent="0.25">
      <c r="A318">
        <v>2</v>
      </c>
      <c r="B318">
        <v>1286</v>
      </c>
    </row>
    <row r="319" spans="1:2" x14ac:dyDescent="0.25">
      <c r="A319">
        <v>2</v>
      </c>
      <c r="B319">
        <v>1193</v>
      </c>
    </row>
    <row r="320" spans="1:2" x14ac:dyDescent="0.25">
      <c r="A320">
        <v>2</v>
      </c>
      <c r="B320">
        <v>29</v>
      </c>
    </row>
    <row r="321" spans="1:2" x14ac:dyDescent="0.25">
      <c r="A321">
        <v>2</v>
      </c>
      <c r="B321">
        <v>1097</v>
      </c>
    </row>
    <row r="322" spans="1:2" x14ac:dyDescent="0.25">
      <c r="A322">
        <v>2</v>
      </c>
      <c r="B322">
        <v>274</v>
      </c>
    </row>
    <row r="323" spans="1:2" x14ac:dyDescent="0.25">
      <c r="A323">
        <v>2</v>
      </c>
      <c r="B323">
        <v>1255</v>
      </c>
    </row>
    <row r="324" spans="1:2" x14ac:dyDescent="0.25">
      <c r="A324">
        <v>2</v>
      </c>
      <c r="B324">
        <v>1238</v>
      </c>
    </row>
    <row r="325" spans="1:2" x14ac:dyDescent="0.25">
      <c r="A325">
        <v>2</v>
      </c>
      <c r="B325">
        <v>980</v>
      </c>
    </row>
    <row r="326" spans="1:2" x14ac:dyDescent="0.25">
      <c r="A326">
        <v>2</v>
      </c>
      <c r="B326">
        <v>547</v>
      </c>
    </row>
    <row r="327" spans="1:2" x14ac:dyDescent="0.25">
      <c r="A327">
        <v>2</v>
      </c>
      <c r="B327">
        <v>1367</v>
      </c>
    </row>
    <row r="328" spans="1:2" x14ac:dyDescent="0.25">
      <c r="A328">
        <v>2</v>
      </c>
      <c r="B328">
        <v>360</v>
      </c>
    </row>
    <row r="329" spans="1:2" x14ac:dyDescent="0.25">
      <c r="A329">
        <v>2</v>
      </c>
      <c r="B329">
        <v>384</v>
      </c>
    </row>
    <row r="330" spans="1:2" x14ac:dyDescent="0.25">
      <c r="A330">
        <v>2</v>
      </c>
      <c r="B330">
        <v>998</v>
      </c>
    </row>
    <row r="331" spans="1:2" x14ac:dyDescent="0.25">
      <c r="A331">
        <v>2</v>
      </c>
      <c r="B331">
        <v>50</v>
      </c>
    </row>
    <row r="332" spans="1:2" x14ac:dyDescent="0.25">
      <c r="A332">
        <v>2</v>
      </c>
      <c r="B332">
        <v>1211</v>
      </c>
    </row>
    <row r="333" spans="1:2" x14ac:dyDescent="0.25">
      <c r="A333">
        <v>2</v>
      </c>
      <c r="B333">
        <v>1277</v>
      </c>
    </row>
    <row r="334" spans="1:2" x14ac:dyDescent="0.25">
      <c r="A334">
        <v>2</v>
      </c>
      <c r="B334">
        <v>229</v>
      </c>
    </row>
    <row r="335" spans="1:2" x14ac:dyDescent="0.25">
      <c r="A335">
        <v>2</v>
      </c>
      <c r="B335">
        <v>576</v>
      </c>
    </row>
    <row r="336" spans="1:2" x14ac:dyDescent="0.25">
      <c r="A336">
        <v>2</v>
      </c>
      <c r="B336">
        <v>549</v>
      </c>
    </row>
    <row r="337" spans="1:2" x14ac:dyDescent="0.25">
      <c r="A337">
        <v>2</v>
      </c>
      <c r="B337">
        <v>798</v>
      </c>
    </row>
    <row r="338" spans="1:2" x14ac:dyDescent="0.25">
      <c r="A338">
        <v>2</v>
      </c>
      <c r="B338">
        <v>1252</v>
      </c>
    </row>
    <row r="339" spans="1:2" x14ac:dyDescent="0.25">
      <c r="A339">
        <v>2</v>
      </c>
      <c r="B339">
        <v>1297</v>
      </c>
    </row>
    <row r="340" spans="1:2" x14ac:dyDescent="0.25">
      <c r="A340">
        <v>2</v>
      </c>
      <c r="B340">
        <v>26</v>
      </c>
    </row>
    <row r="341" spans="1:2" x14ac:dyDescent="0.25">
      <c r="A341">
        <v>2</v>
      </c>
      <c r="B341">
        <v>966</v>
      </c>
    </row>
    <row r="342" spans="1:2" x14ac:dyDescent="0.25">
      <c r="A342">
        <v>2</v>
      </c>
      <c r="B342">
        <v>568</v>
      </c>
    </row>
    <row r="343" spans="1:2" x14ac:dyDescent="0.25">
      <c r="A343">
        <v>2</v>
      </c>
      <c r="B343">
        <v>1158</v>
      </c>
    </row>
    <row r="344" spans="1:2" x14ac:dyDescent="0.25">
      <c r="A344">
        <v>2</v>
      </c>
      <c r="B344">
        <v>1352</v>
      </c>
    </row>
    <row r="345" spans="1:2" x14ac:dyDescent="0.25">
      <c r="A345">
        <v>2</v>
      </c>
      <c r="B345">
        <v>97</v>
      </c>
    </row>
    <row r="346" spans="1:2" x14ac:dyDescent="0.25">
      <c r="A346">
        <v>2</v>
      </c>
      <c r="B346">
        <v>473</v>
      </c>
    </row>
    <row r="347" spans="1:2" x14ac:dyDescent="0.25">
      <c r="A347">
        <v>2</v>
      </c>
      <c r="B347">
        <v>272</v>
      </c>
    </row>
    <row r="348" spans="1:2" x14ac:dyDescent="0.25">
      <c r="A348">
        <v>2</v>
      </c>
      <c r="B348">
        <v>402</v>
      </c>
    </row>
    <row r="349" spans="1:2" x14ac:dyDescent="0.25">
      <c r="A349">
        <v>2</v>
      </c>
      <c r="B349">
        <v>557</v>
      </c>
    </row>
    <row r="350" spans="1:2" x14ac:dyDescent="0.25">
      <c r="A350">
        <v>2</v>
      </c>
      <c r="B350">
        <v>1074</v>
      </c>
    </row>
    <row r="351" spans="1:2" x14ac:dyDescent="0.25">
      <c r="A351">
        <v>2</v>
      </c>
      <c r="B351">
        <v>61</v>
      </c>
    </row>
    <row r="352" spans="1:2" x14ac:dyDescent="0.25">
      <c r="A352">
        <v>2</v>
      </c>
      <c r="B352">
        <v>106</v>
      </c>
    </row>
    <row r="353" spans="1:2" x14ac:dyDescent="0.25">
      <c r="A353">
        <v>2</v>
      </c>
      <c r="B353">
        <v>1268</v>
      </c>
    </row>
    <row r="354" spans="1:2" x14ac:dyDescent="0.25">
      <c r="A354">
        <v>2</v>
      </c>
      <c r="B354">
        <v>278</v>
      </c>
    </row>
    <row r="355" spans="1:2" x14ac:dyDescent="0.25">
      <c r="A355">
        <v>2</v>
      </c>
      <c r="B355">
        <v>797</v>
      </c>
    </row>
    <row r="356" spans="1:2" x14ac:dyDescent="0.25">
      <c r="A356">
        <v>2</v>
      </c>
      <c r="B356">
        <v>656</v>
      </c>
    </row>
    <row r="357" spans="1:2" x14ac:dyDescent="0.25">
      <c r="A357">
        <v>2</v>
      </c>
      <c r="B357">
        <v>707</v>
      </c>
    </row>
    <row r="358" spans="1:2" x14ac:dyDescent="0.25">
      <c r="A358">
        <v>2</v>
      </c>
      <c r="B358">
        <v>124</v>
      </c>
    </row>
    <row r="359" spans="1:2" x14ac:dyDescent="0.25">
      <c r="A359">
        <v>2</v>
      </c>
      <c r="B359">
        <v>1228</v>
      </c>
    </row>
    <row r="360" spans="1:2" x14ac:dyDescent="0.25">
      <c r="A360">
        <v>2</v>
      </c>
      <c r="B360">
        <v>85</v>
      </c>
    </row>
    <row r="361" spans="1:2" x14ac:dyDescent="0.25">
      <c r="A361">
        <v>2</v>
      </c>
      <c r="B361">
        <v>925</v>
      </c>
    </row>
    <row r="362" spans="1:2" x14ac:dyDescent="0.25">
      <c r="A362">
        <v>2</v>
      </c>
      <c r="B362">
        <v>1075</v>
      </c>
    </row>
    <row r="363" spans="1:2" x14ac:dyDescent="0.25">
      <c r="A363">
        <v>2</v>
      </c>
      <c r="B363">
        <v>322</v>
      </c>
    </row>
    <row r="364" spans="1:2" x14ac:dyDescent="0.25">
      <c r="A364">
        <v>2</v>
      </c>
      <c r="B364">
        <v>338</v>
      </c>
    </row>
    <row r="365" spans="1:2" x14ac:dyDescent="0.25">
      <c r="A365">
        <v>2</v>
      </c>
      <c r="B365">
        <v>801</v>
      </c>
    </row>
    <row r="366" spans="1:2" x14ac:dyDescent="0.25">
      <c r="A366">
        <v>2</v>
      </c>
      <c r="B366">
        <v>1279</v>
      </c>
    </row>
    <row r="367" spans="1:2" x14ac:dyDescent="0.25">
      <c r="A367">
        <v>2</v>
      </c>
      <c r="B367">
        <v>291</v>
      </c>
    </row>
    <row r="368" spans="1:2" x14ac:dyDescent="0.25">
      <c r="A368">
        <v>2</v>
      </c>
      <c r="B368">
        <v>344</v>
      </c>
    </row>
    <row r="369" spans="1:2" x14ac:dyDescent="0.25">
      <c r="A369">
        <v>2</v>
      </c>
      <c r="B369">
        <v>1229</v>
      </c>
    </row>
    <row r="370" spans="1:2" x14ac:dyDescent="0.25">
      <c r="A370">
        <v>2</v>
      </c>
      <c r="B370">
        <v>517</v>
      </c>
    </row>
    <row r="371" spans="1:2" x14ac:dyDescent="0.25">
      <c r="A371">
        <v>2</v>
      </c>
      <c r="B371">
        <v>495</v>
      </c>
    </row>
    <row r="372" spans="1:2" x14ac:dyDescent="0.25">
      <c r="A372">
        <v>2</v>
      </c>
      <c r="B372">
        <v>399</v>
      </c>
    </row>
    <row r="373" spans="1:2" x14ac:dyDescent="0.25">
      <c r="A373">
        <v>2</v>
      </c>
      <c r="B373">
        <v>267</v>
      </c>
    </row>
    <row r="374" spans="1:2" x14ac:dyDescent="0.25">
      <c r="A374">
        <v>2</v>
      </c>
      <c r="B374">
        <v>51</v>
      </c>
    </row>
    <row r="375" spans="1:2" x14ac:dyDescent="0.25">
      <c r="A375">
        <v>2</v>
      </c>
      <c r="B375">
        <v>504</v>
      </c>
    </row>
    <row r="376" spans="1:2" x14ac:dyDescent="0.25">
      <c r="A376">
        <v>2</v>
      </c>
      <c r="B376">
        <v>1108</v>
      </c>
    </row>
    <row r="377" spans="1:2" x14ac:dyDescent="0.25">
      <c r="A377">
        <v>2</v>
      </c>
      <c r="B377">
        <v>196</v>
      </c>
    </row>
    <row r="378" spans="1:2" x14ac:dyDescent="0.25">
      <c r="A378">
        <v>2</v>
      </c>
      <c r="B378">
        <v>1282</v>
      </c>
    </row>
    <row r="379" spans="1:2" x14ac:dyDescent="0.25">
      <c r="A379">
        <v>2</v>
      </c>
      <c r="B379">
        <v>579</v>
      </c>
    </row>
    <row r="380" spans="1:2" x14ac:dyDescent="0.25">
      <c r="A380">
        <v>2</v>
      </c>
      <c r="B380">
        <v>645</v>
      </c>
    </row>
    <row r="381" spans="1:2" x14ac:dyDescent="0.25">
      <c r="A381">
        <v>2</v>
      </c>
      <c r="B381">
        <v>230</v>
      </c>
    </row>
    <row r="382" spans="1:2" x14ac:dyDescent="0.25">
      <c r="A382">
        <v>2</v>
      </c>
      <c r="B382">
        <v>508</v>
      </c>
    </row>
    <row r="383" spans="1:2" x14ac:dyDescent="0.25">
      <c r="A383">
        <v>2</v>
      </c>
      <c r="B383">
        <v>119</v>
      </c>
    </row>
    <row r="384" spans="1:2" x14ac:dyDescent="0.25">
      <c r="A384">
        <v>2</v>
      </c>
      <c r="B384">
        <v>62</v>
      </c>
    </row>
    <row r="385" spans="1:2" x14ac:dyDescent="0.25">
      <c r="A385">
        <v>2</v>
      </c>
      <c r="B385">
        <v>1217</v>
      </c>
    </row>
    <row r="386" spans="1:2" x14ac:dyDescent="0.25">
      <c r="A386">
        <v>2</v>
      </c>
      <c r="B386">
        <v>89</v>
      </c>
    </row>
    <row r="387" spans="1:2" x14ac:dyDescent="0.25">
      <c r="A387">
        <v>2</v>
      </c>
      <c r="B387">
        <v>201</v>
      </c>
    </row>
    <row r="388" spans="1:2" x14ac:dyDescent="0.25">
      <c r="A388">
        <v>2</v>
      </c>
      <c r="B388">
        <v>1245</v>
      </c>
    </row>
    <row r="389" spans="1:2" x14ac:dyDescent="0.25">
      <c r="A389">
        <v>2</v>
      </c>
      <c r="B389">
        <v>807</v>
      </c>
    </row>
    <row r="390" spans="1:2" x14ac:dyDescent="0.25">
      <c r="A390">
        <v>2</v>
      </c>
      <c r="B390">
        <v>1215</v>
      </c>
    </row>
    <row r="391" spans="1:2" x14ac:dyDescent="0.25">
      <c r="A391">
        <v>2</v>
      </c>
      <c r="B391">
        <v>270</v>
      </c>
    </row>
    <row r="392" spans="1:2" x14ac:dyDescent="0.25">
      <c r="A392">
        <v>2</v>
      </c>
      <c r="B392">
        <v>1234</v>
      </c>
    </row>
    <row r="393" spans="1:2" x14ac:dyDescent="0.25">
      <c r="A393">
        <v>2</v>
      </c>
      <c r="B393">
        <v>231</v>
      </c>
    </row>
    <row r="394" spans="1:2" x14ac:dyDescent="0.25">
      <c r="A394">
        <v>2</v>
      </c>
      <c r="B394">
        <v>179</v>
      </c>
    </row>
    <row r="395" spans="1:2" x14ac:dyDescent="0.25">
      <c r="A395">
        <v>2</v>
      </c>
      <c r="B395">
        <v>1066</v>
      </c>
    </row>
    <row r="396" spans="1:2" x14ac:dyDescent="0.25">
      <c r="A396">
        <v>2</v>
      </c>
      <c r="B396">
        <v>1316</v>
      </c>
    </row>
    <row r="397" spans="1:2" x14ac:dyDescent="0.25">
      <c r="A397">
        <v>2</v>
      </c>
      <c r="B397">
        <v>944</v>
      </c>
    </row>
    <row r="398" spans="1:2" x14ac:dyDescent="0.25">
      <c r="A398">
        <v>2</v>
      </c>
      <c r="B398">
        <v>311</v>
      </c>
    </row>
    <row r="399" spans="1:2" x14ac:dyDescent="0.25">
      <c r="A399">
        <v>2</v>
      </c>
      <c r="B399">
        <v>1226</v>
      </c>
    </row>
    <row r="400" spans="1:2" x14ac:dyDescent="0.25">
      <c r="A400">
        <v>2</v>
      </c>
      <c r="B400">
        <v>717</v>
      </c>
    </row>
    <row r="401" spans="1:2" x14ac:dyDescent="0.25">
      <c r="A401">
        <v>2</v>
      </c>
      <c r="B401">
        <v>1099</v>
      </c>
    </row>
    <row r="402" spans="1:2" x14ac:dyDescent="0.25">
      <c r="A402">
        <v>2</v>
      </c>
      <c r="B402">
        <v>1373</v>
      </c>
    </row>
    <row r="403" spans="1:2" x14ac:dyDescent="0.25">
      <c r="A403">
        <v>2</v>
      </c>
      <c r="B403">
        <v>364</v>
      </c>
    </row>
    <row r="404" spans="1:2" x14ac:dyDescent="0.25">
      <c r="A404">
        <v>2</v>
      </c>
      <c r="B404">
        <v>747</v>
      </c>
    </row>
    <row r="405" spans="1:2" x14ac:dyDescent="0.25">
      <c r="A405">
        <v>2</v>
      </c>
      <c r="B405">
        <v>1236</v>
      </c>
    </row>
    <row r="406" spans="1:2" x14ac:dyDescent="0.25">
      <c r="A406">
        <v>2</v>
      </c>
      <c r="B406">
        <v>531</v>
      </c>
    </row>
    <row r="407" spans="1:2" x14ac:dyDescent="0.25">
      <c r="A407">
        <v>2</v>
      </c>
      <c r="B407">
        <v>437</v>
      </c>
    </row>
    <row r="408" spans="1:2" x14ac:dyDescent="0.25">
      <c r="A408">
        <v>2</v>
      </c>
      <c r="B408">
        <v>1200</v>
      </c>
    </row>
    <row r="409" spans="1:2" x14ac:dyDescent="0.25">
      <c r="A409">
        <v>2</v>
      </c>
      <c r="B409">
        <v>912</v>
      </c>
    </row>
    <row r="410" spans="1:2" x14ac:dyDescent="0.25">
      <c r="A410">
        <v>2</v>
      </c>
      <c r="B410">
        <v>580</v>
      </c>
    </row>
    <row r="411" spans="1:2" x14ac:dyDescent="0.25">
      <c r="A411">
        <v>2</v>
      </c>
      <c r="B411">
        <v>494</v>
      </c>
    </row>
    <row r="412" spans="1:2" x14ac:dyDescent="0.25">
      <c r="A412">
        <v>2</v>
      </c>
      <c r="B412">
        <v>317</v>
      </c>
    </row>
    <row r="413" spans="1:2" x14ac:dyDescent="0.25">
      <c r="A413">
        <v>2</v>
      </c>
      <c r="B413">
        <v>869</v>
      </c>
    </row>
    <row r="414" spans="1:2" x14ac:dyDescent="0.25">
      <c r="A414">
        <v>2</v>
      </c>
      <c r="B414">
        <v>899</v>
      </c>
    </row>
    <row r="415" spans="1:2" x14ac:dyDescent="0.25">
      <c r="A415">
        <v>2</v>
      </c>
      <c r="B415">
        <v>685</v>
      </c>
    </row>
    <row r="416" spans="1:2" x14ac:dyDescent="0.25">
      <c r="A416">
        <v>2</v>
      </c>
      <c r="B416">
        <v>248</v>
      </c>
    </row>
    <row r="417" spans="1:2" x14ac:dyDescent="0.25">
      <c r="A417">
        <v>2</v>
      </c>
      <c r="B417">
        <v>182</v>
      </c>
    </row>
    <row r="418" spans="1:2" x14ac:dyDescent="0.25">
      <c r="A418">
        <v>2</v>
      </c>
      <c r="B418">
        <v>6</v>
      </c>
    </row>
    <row r="419" spans="1:2" x14ac:dyDescent="0.25">
      <c r="A419">
        <v>2</v>
      </c>
      <c r="B419">
        <v>72</v>
      </c>
    </row>
    <row r="420" spans="1:2" x14ac:dyDescent="0.25">
      <c r="A420">
        <v>2</v>
      </c>
      <c r="B420">
        <v>66</v>
      </c>
    </row>
    <row r="421" spans="1:2" x14ac:dyDescent="0.25">
      <c r="A421">
        <v>2</v>
      </c>
      <c r="B421">
        <v>1326</v>
      </c>
    </row>
    <row r="422" spans="1:2" x14ac:dyDescent="0.25">
      <c r="A422">
        <v>2</v>
      </c>
      <c r="B422">
        <v>690</v>
      </c>
    </row>
    <row r="423" spans="1:2" x14ac:dyDescent="0.25">
      <c r="A423">
        <v>2</v>
      </c>
      <c r="B423">
        <v>482</v>
      </c>
    </row>
    <row r="424" spans="1:2" x14ac:dyDescent="0.25">
      <c r="A424">
        <v>2</v>
      </c>
      <c r="B424">
        <v>574</v>
      </c>
    </row>
    <row r="425" spans="1:2" x14ac:dyDescent="0.25">
      <c r="A425">
        <v>2</v>
      </c>
      <c r="B425">
        <v>540</v>
      </c>
    </row>
    <row r="426" spans="1:2" x14ac:dyDescent="0.25">
      <c r="A426">
        <v>2</v>
      </c>
      <c r="B426">
        <v>601</v>
      </c>
    </row>
    <row r="427" spans="1:2" x14ac:dyDescent="0.25">
      <c r="A427">
        <v>2</v>
      </c>
      <c r="B427">
        <v>19</v>
      </c>
    </row>
    <row r="428" spans="1:2" x14ac:dyDescent="0.25">
      <c r="A428">
        <v>2</v>
      </c>
      <c r="B428">
        <v>188</v>
      </c>
    </row>
    <row r="429" spans="1:2" x14ac:dyDescent="0.25">
      <c r="A429">
        <v>2</v>
      </c>
      <c r="B429">
        <v>849</v>
      </c>
    </row>
    <row r="430" spans="1:2" x14ac:dyDescent="0.25">
      <c r="A430">
        <v>2</v>
      </c>
      <c r="B430">
        <v>1183</v>
      </c>
    </row>
    <row r="431" spans="1:2" x14ac:dyDescent="0.25">
      <c r="A431">
        <v>2</v>
      </c>
      <c r="B431">
        <v>406</v>
      </c>
    </row>
    <row r="432" spans="1:2" x14ac:dyDescent="0.25">
      <c r="A432">
        <v>2</v>
      </c>
      <c r="B432">
        <v>388</v>
      </c>
    </row>
    <row r="433" spans="1:2" x14ac:dyDescent="0.25">
      <c r="A433">
        <v>2</v>
      </c>
      <c r="B433">
        <v>383</v>
      </c>
    </row>
    <row r="434" spans="1:2" x14ac:dyDescent="0.25">
      <c r="A434">
        <v>2</v>
      </c>
      <c r="B434">
        <v>415</v>
      </c>
    </row>
    <row r="435" spans="1:2" x14ac:dyDescent="0.25">
      <c r="A435">
        <v>2</v>
      </c>
      <c r="B435">
        <v>1284</v>
      </c>
    </row>
    <row r="436" spans="1:2" x14ac:dyDescent="0.25">
      <c r="A436">
        <v>2</v>
      </c>
      <c r="B436">
        <v>1000</v>
      </c>
    </row>
    <row r="437" spans="1:2" x14ac:dyDescent="0.25">
      <c r="A437">
        <v>2</v>
      </c>
      <c r="B437">
        <v>1283</v>
      </c>
    </row>
    <row r="438" spans="1:2" x14ac:dyDescent="0.25">
      <c r="A438">
        <v>2</v>
      </c>
      <c r="B438">
        <v>47</v>
      </c>
    </row>
    <row r="439" spans="1:2" x14ac:dyDescent="0.25">
      <c r="A439">
        <v>2</v>
      </c>
      <c r="B439">
        <v>366</v>
      </c>
    </row>
    <row r="440" spans="1:2" x14ac:dyDescent="0.25">
      <c r="A440">
        <v>2</v>
      </c>
      <c r="B440">
        <v>1177</v>
      </c>
    </row>
    <row r="441" spans="1:2" x14ac:dyDescent="0.25">
      <c r="A441">
        <v>2</v>
      </c>
      <c r="B441">
        <v>175</v>
      </c>
    </row>
    <row r="442" spans="1:2" x14ac:dyDescent="0.25">
      <c r="A442">
        <v>2</v>
      </c>
      <c r="B442">
        <v>907</v>
      </c>
    </row>
    <row r="443" spans="1:2" x14ac:dyDescent="0.25">
      <c r="A443">
        <v>2</v>
      </c>
      <c r="B443">
        <v>922</v>
      </c>
    </row>
    <row r="444" spans="1:2" x14ac:dyDescent="0.25">
      <c r="A444">
        <v>2</v>
      </c>
      <c r="B444">
        <v>38</v>
      </c>
    </row>
    <row r="445" spans="1:2" x14ac:dyDescent="0.25">
      <c r="A445">
        <v>2</v>
      </c>
      <c r="B445">
        <v>971</v>
      </c>
    </row>
    <row r="446" spans="1:2" x14ac:dyDescent="0.25">
      <c r="A446">
        <v>2</v>
      </c>
      <c r="B446">
        <v>924</v>
      </c>
    </row>
    <row r="447" spans="1:2" x14ac:dyDescent="0.25">
      <c r="A447">
        <v>2</v>
      </c>
      <c r="B447">
        <v>773</v>
      </c>
    </row>
    <row r="448" spans="1:2" x14ac:dyDescent="0.25">
      <c r="A448">
        <v>2</v>
      </c>
      <c r="B448">
        <v>87</v>
      </c>
    </row>
    <row r="449" spans="1:2" x14ac:dyDescent="0.25">
      <c r="A449">
        <v>2</v>
      </c>
      <c r="B449">
        <v>485</v>
      </c>
    </row>
    <row r="450" spans="1:2" x14ac:dyDescent="0.25">
      <c r="A450">
        <v>2</v>
      </c>
      <c r="B450">
        <v>137</v>
      </c>
    </row>
    <row r="451" spans="1:2" x14ac:dyDescent="0.25">
      <c r="A451">
        <v>2</v>
      </c>
      <c r="B451">
        <v>276</v>
      </c>
    </row>
    <row r="452" spans="1:2" x14ac:dyDescent="0.25">
      <c r="A452">
        <v>2</v>
      </c>
      <c r="B452">
        <v>805</v>
      </c>
    </row>
    <row r="453" spans="1:2" x14ac:dyDescent="0.25">
      <c r="A453">
        <v>2</v>
      </c>
      <c r="B453">
        <v>177</v>
      </c>
    </row>
    <row r="454" spans="1:2" x14ac:dyDescent="0.25">
      <c r="A454">
        <v>2</v>
      </c>
      <c r="B454">
        <v>333</v>
      </c>
    </row>
    <row r="455" spans="1:2" x14ac:dyDescent="0.25">
      <c r="A455">
        <v>2</v>
      </c>
      <c r="B455">
        <v>159</v>
      </c>
    </row>
    <row r="456" spans="1:2" x14ac:dyDescent="0.25">
      <c r="A456">
        <v>2</v>
      </c>
      <c r="B456">
        <v>310</v>
      </c>
    </row>
    <row r="457" spans="1:2" x14ac:dyDescent="0.25">
      <c r="A457">
        <v>2</v>
      </c>
      <c r="B457">
        <v>365</v>
      </c>
    </row>
    <row r="458" spans="1:2" x14ac:dyDescent="0.25">
      <c r="A458">
        <v>2</v>
      </c>
      <c r="B458">
        <v>1007</v>
      </c>
    </row>
    <row r="459" spans="1:2" x14ac:dyDescent="0.25">
      <c r="A459">
        <v>2</v>
      </c>
      <c r="B459">
        <v>528</v>
      </c>
    </row>
    <row r="460" spans="1:2" x14ac:dyDescent="0.25">
      <c r="A460">
        <v>2</v>
      </c>
      <c r="B460">
        <v>1100</v>
      </c>
    </row>
    <row r="461" spans="1:2" x14ac:dyDescent="0.25">
      <c r="A461">
        <v>2</v>
      </c>
      <c r="B461">
        <v>56</v>
      </c>
    </row>
    <row r="462" spans="1:2" x14ac:dyDescent="0.25">
      <c r="A462">
        <v>2</v>
      </c>
      <c r="B462">
        <v>1130</v>
      </c>
    </row>
    <row r="463" spans="1:2" x14ac:dyDescent="0.25">
      <c r="A463">
        <v>2</v>
      </c>
      <c r="B463">
        <v>247</v>
      </c>
    </row>
    <row r="464" spans="1:2" x14ac:dyDescent="0.25">
      <c r="A464">
        <v>2</v>
      </c>
      <c r="B464">
        <v>139</v>
      </c>
    </row>
    <row r="465" spans="1:2" x14ac:dyDescent="0.25">
      <c r="A465">
        <v>2</v>
      </c>
      <c r="B465">
        <v>308</v>
      </c>
    </row>
    <row r="466" spans="1:2" x14ac:dyDescent="0.25">
      <c r="A466">
        <v>2</v>
      </c>
      <c r="B466">
        <v>326</v>
      </c>
    </row>
    <row r="467" spans="1:2" x14ac:dyDescent="0.25">
      <c r="A467">
        <v>2</v>
      </c>
      <c r="B467">
        <v>1302</v>
      </c>
    </row>
    <row r="468" spans="1:2" x14ac:dyDescent="0.25">
      <c r="A468">
        <v>2</v>
      </c>
      <c r="B468">
        <v>350</v>
      </c>
    </row>
    <row r="469" spans="1:2" x14ac:dyDescent="0.25">
      <c r="A469">
        <v>2</v>
      </c>
      <c r="B469">
        <v>991</v>
      </c>
    </row>
    <row r="470" spans="1:2" x14ac:dyDescent="0.25">
      <c r="A470">
        <v>2</v>
      </c>
      <c r="B470">
        <v>826</v>
      </c>
    </row>
    <row r="471" spans="1:2" x14ac:dyDescent="0.25">
      <c r="A471">
        <v>2</v>
      </c>
      <c r="B471">
        <v>1153</v>
      </c>
    </row>
    <row r="472" spans="1:2" x14ac:dyDescent="0.25">
      <c r="A472">
        <v>2</v>
      </c>
      <c r="B472">
        <v>518</v>
      </c>
    </row>
    <row r="473" spans="1:2" x14ac:dyDescent="0.25">
      <c r="A473">
        <v>2</v>
      </c>
      <c r="B473">
        <v>352</v>
      </c>
    </row>
    <row r="474" spans="1:2" x14ac:dyDescent="0.25">
      <c r="A474">
        <v>2</v>
      </c>
      <c r="B474">
        <v>319</v>
      </c>
    </row>
    <row r="475" spans="1:2" x14ac:dyDescent="0.25">
      <c r="A475">
        <v>2</v>
      </c>
      <c r="B475">
        <v>442</v>
      </c>
    </row>
    <row r="476" spans="1:2" x14ac:dyDescent="0.25">
      <c r="A476">
        <v>2</v>
      </c>
      <c r="B476">
        <v>799</v>
      </c>
    </row>
    <row r="477" spans="1:2" x14ac:dyDescent="0.25">
      <c r="A477">
        <v>2</v>
      </c>
      <c r="B477">
        <v>1077</v>
      </c>
    </row>
    <row r="478" spans="1:2" x14ac:dyDescent="0.25">
      <c r="A478">
        <v>2</v>
      </c>
      <c r="B478">
        <v>1195</v>
      </c>
    </row>
    <row r="479" spans="1:2" x14ac:dyDescent="0.25">
      <c r="A479">
        <v>2</v>
      </c>
      <c r="B479">
        <v>1246</v>
      </c>
    </row>
    <row r="480" spans="1:2" x14ac:dyDescent="0.25">
      <c r="A480">
        <v>2</v>
      </c>
      <c r="B480">
        <v>1259</v>
      </c>
    </row>
    <row r="481" spans="1:2" x14ac:dyDescent="0.25">
      <c r="A481">
        <v>2</v>
      </c>
      <c r="B481">
        <v>481</v>
      </c>
    </row>
    <row r="482" spans="1:2" x14ac:dyDescent="0.25">
      <c r="A482">
        <v>2</v>
      </c>
      <c r="B482">
        <v>635</v>
      </c>
    </row>
    <row r="483" spans="1:2" x14ac:dyDescent="0.25">
      <c r="A483">
        <v>2</v>
      </c>
      <c r="B483">
        <v>168</v>
      </c>
    </row>
    <row r="484" spans="1:2" x14ac:dyDescent="0.25">
      <c r="A484">
        <v>2</v>
      </c>
      <c r="B484">
        <v>581</v>
      </c>
    </row>
    <row r="485" spans="1:2" x14ac:dyDescent="0.25">
      <c r="A485">
        <v>2</v>
      </c>
      <c r="B485">
        <v>1194</v>
      </c>
    </row>
    <row r="486" spans="1:2" x14ac:dyDescent="0.25">
      <c r="A486">
        <v>2</v>
      </c>
      <c r="B486">
        <v>1214</v>
      </c>
    </row>
    <row r="487" spans="1:2" x14ac:dyDescent="0.25">
      <c r="A487">
        <v>2</v>
      </c>
      <c r="B487">
        <v>185</v>
      </c>
    </row>
    <row r="488" spans="1:2" x14ac:dyDescent="0.25">
      <c r="A488">
        <v>2</v>
      </c>
      <c r="B488">
        <v>500</v>
      </c>
    </row>
    <row r="489" spans="1:2" x14ac:dyDescent="0.25">
      <c r="A489">
        <v>2</v>
      </c>
      <c r="B489">
        <v>612</v>
      </c>
    </row>
    <row r="490" spans="1:2" x14ac:dyDescent="0.25">
      <c r="A490">
        <v>2</v>
      </c>
      <c r="B490">
        <v>560</v>
      </c>
    </row>
    <row r="491" spans="1:2" x14ac:dyDescent="0.25">
      <c r="A491">
        <v>2</v>
      </c>
      <c r="B491">
        <v>1202</v>
      </c>
    </row>
    <row r="492" spans="1:2" x14ac:dyDescent="0.25">
      <c r="A492">
        <v>2</v>
      </c>
      <c r="B492">
        <v>1184</v>
      </c>
    </row>
    <row r="493" spans="1:2" x14ac:dyDescent="0.25">
      <c r="A493">
        <v>2</v>
      </c>
      <c r="B493">
        <v>105</v>
      </c>
    </row>
    <row r="494" spans="1:2" x14ac:dyDescent="0.25">
      <c r="A494">
        <v>2</v>
      </c>
      <c r="B494">
        <v>999</v>
      </c>
    </row>
    <row r="495" spans="1:2" x14ac:dyDescent="0.25">
      <c r="A495">
        <v>2</v>
      </c>
      <c r="B495">
        <v>205</v>
      </c>
    </row>
    <row r="496" spans="1:2" x14ac:dyDescent="0.25">
      <c r="A496">
        <v>2</v>
      </c>
      <c r="B496">
        <v>804</v>
      </c>
    </row>
    <row r="497" spans="1:2" x14ac:dyDescent="0.25">
      <c r="A497">
        <v>2</v>
      </c>
      <c r="B497">
        <v>268</v>
      </c>
    </row>
    <row r="498" spans="1:2" x14ac:dyDescent="0.25">
      <c r="A498">
        <v>2</v>
      </c>
      <c r="B498">
        <v>189</v>
      </c>
    </row>
    <row r="499" spans="1:2" x14ac:dyDescent="0.25">
      <c r="A499">
        <v>2</v>
      </c>
      <c r="B499">
        <v>693</v>
      </c>
    </row>
    <row r="500" spans="1:2" x14ac:dyDescent="0.25">
      <c r="A500">
        <v>2</v>
      </c>
      <c r="B500">
        <v>54</v>
      </c>
    </row>
    <row r="501" spans="1:2" x14ac:dyDescent="0.25">
      <c r="A501">
        <v>2</v>
      </c>
      <c r="B501">
        <v>262</v>
      </c>
    </row>
    <row r="502" spans="1:2" x14ac:dyDescent="0.25">
      <c r="A502">
        <v>2</v>
      </c>
      <c r="B502">
        <v>917</v>
      </c>
    </row>
    <row r="503" spans="1:2" x14ac:dyDescent="0.25">
      <c r="A503">
        <v>2</v>
      </c>
      <c r="B503">
        <v>463</v>
      </c>
    </row>
    <row r="504" spans="1:2" x14ac:dyDescent="0.25">
      <c r="A504">
        <v>2</v>
      </c>
      <c r="B504">
        <v>1149</v>
      </c>
    </row>
    <row r="505" spans="1:2" x14ac:dyDescent="0.25">
      <c r="A505">
        <v>2</v>
      </c>
      <c r="B505">
        <v>800</v>
      </c>
    </row>
    <row r="506" spans="1:2" x14ac:dyDescent="0.25">
      <c r="A506">
        <v>2</v>
      </c>
      <c r="B506">
        <v>235</v>
      </c>
    </row>
    <row r="507" spans="1:2" x14ac:dyDescent="0.25">
      <c r="A507">
        <v>2</v>
      </c>
      <c r="B507">
        <v>261</v>
      </c>
    </row>
    <row r="508" spans="1:2" x14ac:dyDescent="0.25">
      <c r="A508">
        <v>2</v>
      </c>
      <c r="B508">
        <v>628</v>
      </c>
    </row>
    <row r="509" spans="1:2" x14ac:dyDescent="0.25">
      <c r="A509">
        <v>2</v>
      </c>
      <c r="B509">
        <v>712</v>
      </c>
    </row>
    <row r="510" spans="1:2" x14ac:dyDescent="0.25">
      <c r="A510">
        <v>2</v>
      </c>
      <c r="B510">
        <v>930</v>
      </c>
    </row>
    <row r="511" spans="1:2" x14ac:dyDescent="0.25">
      <c r="A511">
        <v>2</v>
      </c>
      <c r="B511">
        <v>489</v>
      </c>
    </row>
    <row r="512" spans="1:2" x14ac:dyDescent="0.25">
      <c r="A512">
        <v>2</v>
      </c>
      <c r="B512">
        <v>134</v>
      </c>
    </row>
    <row r="513" spans="1:2" x14ac:dyDescent="0.25">
      <c r="A513">
        <v>2</v>
      </c>
      <c r="B513">
        <v>967</v>
      </c>
    </row>
    <row r="514" spans="1:2" x14ac:dyDescent="0.25">
      <c r="A514">
        <v>2</v>
      </c>
      <c r="B514">
        <v>95</v>
      </c>
    </row>
    <row r="515" spans="1:2" x14ac:dyDescent="0.25">
      <c r="A515">
        <v>2</v>
      </c>
      <c r="B515">
        <v>868</v>
      </c>
    </row>
    <row r="516" spans="1:2" x14ac:dyDescent="0.25">
      <c r="A516">
        <v>2</v>
      </c>
      <c r="B516">
        <v>892</v>
      </c>
    </row>
    <row r="517" spans="1:2" x14ac:dyDescent="0.25">
      <c r="A517">
        <v>2</v>
      </c>
      <c r="B517">
        <v>1350</v>
      </c>
    </row>
    <row r="518" spans="1:2" x14ac:dyDescent="0.25">
      <c r="A518">
        <v>2</v>
      </c>
      <c r="B518">
        <v>431</v>
      </c>
    </row>
    <row r="519" spans="1:2" x14ac:dyDescent="0.25">
      <c r="A519">
        <v>2</v>
      </c>
      <c r="B519">
        <v>480</v>
      </c>
    </row>
    <row r="520" spans="1:2" x14ac:dyDescent="0.25">
      <c r="A520">
        <v>2</v>
      </c>
      <c r="B520">
        <v>409</v>
      </c>
    </row>
    <row r="521" spans="1:2" x14ac:dyDescent="0.25">
      <c r="A521">
        <v>2</v>
      </c>
      <c r="B521">
        <v>307</v>
      </c>
    </row>
    <row r="522" spans="1:2" x14ac:dyDescent="0.25">
      <c r="A522">
        <v>2</v>
      </c>
      <c r="B522">
        <v>174</v>
      </c>
    </row>
    <row r="523" spans="1:2" x14ac:dyDescent="0.25">
      <c r="A523">
        <v>2</v>
      </c>
      <c r="B523">
        <v>22</v>
      </c>
    </row>
    <row r="524" spans="1:2" x14ac:dyDescent="0.25">
      <c r="A524">
        <v>2</v>
      </c>
      <c r="B524">
        <v>1292</v>
      </c>
    </row>
    <row r="525" spans="1:2" x14ac:dyDescent="0.25">
      <c r="A525">
        <v>2</v>
      </c>
      <c r="B525">
        <v>407</v>
      </c>
    </row>
    <row r="526" spans="1:2" x14ac:dyDescent="0.25">
      <c r="A526">
        <v>2</v>
      </c>
      <c r="B526">
        <v>533</v>
      </c>
    </row>
    <row r="527" spans="1:2" x14ac:dyDescent="0.25">
      <c r="A527">
        <v>2</v>
      </c>
      <c r="B527">
        <v>659</v>
      </c>
    </row>
    <row r="528" spans="1:2" x14ac:dyDescent="0.25">
      <c r="A528">
        <v>2</v>
      </c>
      <c r="B528">
        <v>1262</v>
      </c>
    </row>
    <row r="529" spans="1:2" x14ac:dyDescent="0.25">
      <c r="A529">
        <v>2</v>
      </c>
      <c r="B529">
        <v>953</v>
      </c>
    </row>
    <row r="530" spans="1:2" x14ac:dyDescent="0.25">
      <c r="A530">
        <v>2</v>
      </c>
      <c r="B530">
        <v>536</v>
      </c>
    </row>
    <row r="531" spans="1:2" x14ac:dyDescent="0.25">
      <c r="A531">
        <v>2</v>
      </c>
      <c r="B531">
        <v>605</v>
      </c>
    </row>
    <row r="532" spans="1:2" x14ac:dyDescent="0.25">
      <c r="A532">
        <v>2</v>
      </c>
      <c r="B532">
        <v>162</v>
      </c>
    </row>
    <row r="533" spans="1:2" x14ac:dyDescent="0.25">
      <c r="A533">
        <v>2</v>
      </c>
      <c r="B533">
        <v>297</v>
      </c>
    </row>
    <row r="534" spans="1:2" x14ac:dyDescent="0.25">
      <c r="A534">
        <v>2</v>
      </c>
      <c r="B534">
        <v>1110</v>
      </c>
    </row>
    <row r="535" spans="1:2" x14ac:dyDescent="0.25">
      <c r="A535">
        <v>2</v>
      </c>
      <c r="B535">
        <v>503</v>
      </c>
    </row>
    <row r="536" spans="1:2" x14ac:dyDescent="0.25">
      <c r="A536">
        <v>2</v>
      </c>
      <c r="B536">
        <v>82</v>
      </c>
    </row>
    <row r="537" spans="1:2" x14ac:dyDescent="0.25">
      <c r="A537">
        <v>2</v>
      </c>
      <c r="B537">
        <v>578</v>
      </c>
    </row>
    <row r="538" spans="1:2" x14ac:dyDescent="0.25">
      <c r="A538">
        <v>2</v>
      </c>
      <c r="B538">
        <v>567</v>
      </c>
    </row>
    <row r="539" spans="1:2" x14ac:dyDescent="0.25">
      <c r="A539">
        <v>2</v>
      </c>
      <c r="B539">
        <v>921</v>
      </c>
    </row>
    <row r="540" spans="1:2" x14ac:dyDescent="0.25">
      <c r="A540">
        <v>2</v>
      </c>
      <c r="B540">
        <v>462</v>
      </c>
    </row>
    <row r="541" spans="1:2" x14ac:dyDescent="0.25">
      <c r="A541">
        <v>2</v>
      </c>
      <c r="B541">
        <v>1354</v>
      </c>
    </row>
    <row r="542" spans="1:2" x14ac:dyDescent="0.25">
      <c r="A542">
        <v>2</v>
      </c>
      <c r="B542">
        <v>1178</v>
      </c>
    </row>
    <row r="543" spans="1:2" x14ac:dyDescent="0.25">
      <c r="A543">
        <v>2</v>
      </c>
      <c r="B543">
        <v>126</v>
      </c>
    </row>
    <row r="544" spans="1:2" x14ac:dyDescent="0.25">
      <c r="A544">
        <v>2</v>
      </c>
      <c r="B544">
        <v>428</v>
      </c>
    </row>
    <row r="545" spans="1:2" x14ac:dyDescent="0.25">
      <c r="A545">
        <v>2</v>
      </c>
      <c r="B545">
        <v>806</v>
      </c>
    </row>
    <row r="546" spans="1:2" x14ac:dyDescent="0.25">
      <c r="A546">
        <v>2</v>
      </c>
      <c r="B546">
        <v>987</v>
      </c>
    </row>
    <row r="547" spans="1:2" x14ac:dyDescent="0.25">
      <c r="A547">
        <v>2</v>
      </c>
      <c r="B547">
        <v>1096</v>
      </c>
    </row>
    <row r="548" spans="1:2" x14ac:dyDescent="0.25">
      <c r="A548">
        <v>2</v>
      </c>
      <c r="B548">
        <v>164</v>
      </c>
    </row>
    <row r="549" spans="1:2" x14ac:dyDescent="0.25">
      <c r="A549">
        <v>2</v>
      </c>
      <c r="B549">
        <v>695</v>
      </c>
    </row>
    <row r="550" spans="1:2" x14ac:dyDescent="0.25">
      <c r="A550">
        <v>2</v>
      </c>
      <c r="B550">
        <v>1303</v>
      </c>
    </row>
    <row r="551" spans="1:2" x14ac:dyDescent="0.25">
      <c r="A551">
        <v>2</v>
      </c>
      <c r="B551">
        <v>99</v>
      </c>
    </row>
    <row r="552" spans="1:2" x14ac:dyDescent="0.25">
      <c r="A552">
        <v>2</v>
      </c>
      <c r="B552">
        <v>1173</v>
      </c>
    </row>
    <row r="553" spans="1:2" x14ac:dyDescent="0.25">
      <c r="A553">
        <v>2</v>
      </c>
      <c r="B553">
        <v>286</v>
      </c>
    </row>
    <row r="554" spans="1:2" x14ac:dyDescent="0.25">
      <c r="A554">
        <v>2</v>
      </c>
      <c r="B554">
        <v>465</v>
      </c>
    </row>
    <row r="555" spans="1:2" x14ac:dyDescent="0.25">
      <c r="A555">
        <v>2</v>
      </c>
      <c r="B555">
        <v>577</v>
      </c>
    </row>
    <row r="556" spans="1:2" x14ac:dyDescent="0.25">
      <c r="A556">
        <v>2</v>
      </c>
      <c r="B556">
        <v>692</v>
      </c>
    </row>
    <row r="557" spans="1:2" x14ac:dyDescent="0.25">
      <c r="A557">
        <v>2</v>
      </c>
      <c r="B557">
        <v>243</v>
      </c>
    </row>
    <row r="558" spans="1:2" x14ac:dyDescent="0.25">
      <c r="A558">
        <v>2</v>
      </c>
      <c r="B558">
        <v>593</v>
      </c>
    </row>
    <row r="559" spans="1:2" x14ac:dyDescent="0.25">
      <c r="A559">
        <v>2</v>
      </c>
      <c r="B559">
        <v>1030</v>
      </c>
    </row>
    <row r="560" spans="1:2" x14ac:dyDescent="0.25">
      <c r="A560">
        <v>2</v>
      </c>
      <c r="B560">
        <v>1208</v>
      </c>
    </row>
    <row r="561" spans="1:2" x14ac:dyDescent="0.25">
      <c r="A561">
        <v>2</v>
      </c>
      <c r="B561">
        <v>850</v>
      </c>
    </row>
    <row r="562" spans="1:2" x14ac:dyDescent="0.25">
      <c r="A562">
        <v>2</v>
      </c>
      <c r="B562">
        <v>1116</v>
      </c>
    </row>
    <row r="563" spans="1:2" x14ac:dyDescent="0.25">
      <c r="A563">
        <v>2</v>
      </c>
      <c r="B563">
        <v>228</v>
      </c>
    </row>
    <row r="564" spans="1:2" x14ac:dyDescent="0.25">
      <c r="A564">
        <v>2</v>
      </c>
      <c r="B564">
        <v>173</v>
      </c>
    </row>
    <row r="565" spans="1:2" x14ac:dyDescent="0.25">
      <c r="A565">
        <v>2</v>
      </c>
      <c r="B565">
        <v>703</v>
      </c>
    </row>
    <row r="566" spans="1:2" x14ac:dyDescent="0.25">
      <c r="A566">
        <v>2</v>
      </c>
      <c r="B566">
        <v>886</v>
      </c>
    </row>
    <row r="567" spans="1:2" x14ac:dyDescent="0.25">
      <c r="A567">
        <v>2</v>
      </c>
      <c r="B567">
        <v>68</v>
      </c>
    </row>
    <row r="568" spans="1:2" x14ac:dyDescent="0.25">
      <c r="A568">
        <v>2</v>
      </c>
      <c r="B568">
        <v>860</v>
      </c>
    </row>
    <row r="569" spans="1:2" x14ac:dyDescent="0.25">
      <c r="A569">
        <v>2</v>
      </c>
      <c r="B569">
        <v>216</v>
      </c>
    </row>
    <row r="570" spans="1:2" x14ac:dyDescent="0.25">
      <c r="A570">
        <v>2</v>
      </c>
      <c r="B570">
        <v>1344</v>
      </c>
    </row>
    <row r="571" spans="1:2" x14ac:dyDescent="0.25">
      <c r="A571">
        <v>2</v>
      </c>
      <c r="B571">
        <v>1129</v>
      </c>
    </row>
    <row r="572" spans="1:2" x14ac:dyDescent="0.25">
      <c r="A572">
        <v>2</v>
      </c>
      <c r="B572">
        <v>794</v>
      </c>
    </row>
    <row r="573" spans="1:2" x14ac:dyDescent="0.25">
      <c r="A573">
        <v>2</v>
      </c>
      <c r="B573">
        <v>1267</v>
      </c>
    </row>
    <row r="574" spans="1:2" x14ac:dyDescent="0.25">
      <c r="A574">
        <v>2</v>
      </c>
      <c r="B574">
        <v>487</v>
      </c>
    </row>
    <row r="575" spans="1:2" x14ac:dyDescent="0.25">
      <c r="A575">
        <v>2</v>
      </c>
      <c r="B575">
        <v>1361</v>
      </c>
    </row>
    <row r="576" spans="1:2" x14ac:dyDescent="0.25">
      <c r="A576">
        <v>2</v>
      </c>
      <c r="B576">
        <v>1187</v>
      </c>
    </row>
    <row r="577" spans="1:2" x14ac:dyDescent="0.25">
      <c r="A577">
        <v>2</v>
      </c>
      <c r="B577">
        <v>767</v>
      </c>
    </row>
    <row r="578" spans="1:2" x14ac:dyDescent="0.25">
      <c r="A578">
        <v>2</v>
      </c>
      <c r="B578">
        <v>12</v>
      </c>
    </row>
    <row r="579" spans="1:2" x14ac:dyDescent="0.25">
      <c r="A579">
        <v>2</v>
      </c>
      <c r="B579">
        <v>1298</v>
      </c>
    </row>
    <row r="580" spans="1:2" x14ac:dyDescent="0.25">
      <c r="A580">
        <v>2</v>
      </c>
      <c r="B580">
        <v>586</v>
      </c>
    </row>
    <row r="581" spans="1:2" x14ac:dyDescent="0.25">
      <c r="A581">
        <v>2</v>
      </c>
      <c r="B581">
        <v>782</v>
      </c>
    </row>
    <row r="582" spans="1:2" x14ac:dyDescent="0.25">
      <c r="A582">
        <v>2</v>
      </c>
      <c r="B582">
        <v>452</v>
      </c>
    </row>
    <row r="583" spans="1:2" x14ac:dyDescent="0.25">
      <c r="A583">
        <v>2</v>
      </c>
      <c r="B583">
        <v>1296</v>
      </c>
    </row>
    <row r="584" spans="1:2" x14ac:dyDescent="0.25">
      <c r="A584">
        <v>2</v>
      </c>
      <c r="B584">
        <v>355</v>
      </c>
    </row>
    <row r="585" spans="1:2" x14ac:dyDescent="0.25">
      <c r="A585">
        <v>2</v>
      </c>
      <c r="B585">
        <v>969</v>
      </c>
    </row>
    <row r="586" spans="1:2" x14ac:dyDescent="0.25">
      <c r="A586">
        <v>2</v>
      </c>
      <c r="B586">
        <v>486</v>
      </c>
    </row>
    <row r="587" spans="1:2" x14ac:dyDescent="0.25">
      <c r="A587">
        <v>2</v>
      </c>
      <c r="B587">
        <v>1111</v>
      </c>
    </row>
    <row r="588" spans="1:2" x14ac:dyDescent="0.25">
      <c r="A588">
        <v>2</v>
      </c>
      <c r="B588">
        <v>905</v>
      </c>
    </row>
    <row r="589" spans="1:2" x14ac:dyDescent="0.25">
      <c r="A589">
        <v>2</v>
      </c>
      <c r="B589">
        <v>468</v>
      </c>
    </row>
    <row r="590" spans="1:2" x14ac:dyDescent="0.25">
      <c r="A590">
        <v>2</v>
      </c>
      <c r="B590">
        <v>169</v>
      </c>
    </row>
    <row r="591" spans="1:2" x14ac:dyDescent="0.25">
      <c r="A591">
        <v>2</v>
      </c>
      <c r="B591">
        <v>587</v>
      </c>
    </row>
    <row r="592" spans="1:2" x14ac:dyDescent="0.25">
      <c r="A592">
        <v>2</v>
      </c>
      <c r="B592">
        <v>538</v>
      </c>
    </row>
    <row r="593" spans="1:2" x14ac:dyDescent="0.25">
      <c r="A593">
        <v>2</v>
      </c>
      <c r="B593">
        <v>974</v>
      </c>
    </row>
    <row r="594" spans="1:2" x14ac:dyDescent="0.25">
      <c r="A594">
        <v>2</v>
      </c>
      <c r="B594">
        <v>680</v>
      </c>
    </row>
    <row r="595" spans="1:2" x14ac:dyDescent="0.25">
      <c r="A595">
        <v>2</v>
      </c>
      <c r="B595">
        <v>253</v>
      </c>
    </row>
    <row r="596" spans="1:2" x14ac:dyDescent="0.25">
      <c r="A596">
        <v>2</v>
      </c>
      <c r="B596">
        <v>933</v>
      </c>
    </row>
    <row r="597" spans="1:2" x14ac:dyDescent="0.25">
      <c r="A597">
        <v>2</v>
      </c>
      <c r="B597">
        <v>610</v>
      </c>
    </row>
    <row r="598" spans="1:2" x14ac:dyDescent="0.25">
      <c r="A598">
        <v>2</v>
      </c>
      <c r="B598">
        <v>877</v>
      </c>
    </row>
    <row r="599" spans="1:2" x14ac:dyDescent="0.25">
      <c r="A599">
        <v>2</v>
      </c>
      <c r="B599">
        <v>997</v>
      </c>
    </row>
    <row r="600" spans="1:2" x14ac:dyDescent="0.25">
      <c r="A600">
        <v>2</v>
      </c>
      <c r="B600">
        <v>1132</v>
      </c>
    </row>
    <row r="601" spans="1:2" x14ac:dyDescent="0.25">
      <c r="A601">
        <v>2</v>
      </c>
      <c r="B601">
        <v>40</v>
      </c>
    </row>
    <row r="602" spans="1:2" x14ac:dyDescent="0.25">
      <c r="A602">
        <v>2</v>
      </c>
      <c r="B602">
        <v>1171</v>
      </c>
    </row>
    <row r="603" spans="1:2" x14ac:dyDescent="0.25">
      <c r="A603">
        <v>2</v>
      </c>
      <c r="B603">
        <v>279</v>
      </c>
    </row>
    <row r="604" spans="1:2" x14ac:dyDescent="0.25">
      <c r="A604">
        <v>2</v>
      </c>
      <c r="B604">
        <v>603</v>
      </c>
    </row>
    <row r="605" spans="1:2" x14ac:dyDescent="0.25">
      <c r="A605">
        <v>2</v>
      </c>
      <c r="B605">
        <v>1145</v>
      </c>
    </row>
    <row r="606" spans="1:2" x14ac:dyDescent="0.25">
      <c r="A606">
        <v>2</v>
      </c>
      <c r="B606">
        <v>527</v>
      </c>
    </row>
    <row r="607" spans="1:2" x14ac:dyDescent="0.25">
      <c r="A607">
        <v>2</v>
      </c>
      <c r="B607">
        <v>88</v>
      </c>
    </row>
    <row r="608" spans="1:2" x14ac:dyDescent="0.25">
      <c r="A608">
        <v>2</v>
      </c>
      <c r="B608">
        <v>714</v>
      </c>
    </row>
    <row r="609" spans="1:2" x14ac:dyDescent="0.25">
      <c r="A609">
        <v>2</v>
      </c>
      <c r="B609">
        <v>1064</v>
      </c>
    </row>
    <row r="610" spans="1:2" x14ac:dyDescent="0.25">
      <c r="A610">
        <v>2</v>
      </c>
      <c r="B610">
        <v>314</v>
      </c>
    </row>
    <row r="611" spans="1:2" x14ac:dyDescent="0.25">
      <c r="A611">
        <v>2</v>
      </c>
      <c r="B611">
        <v>1133</v>
      </c>
    </row>
    <row r="612" spans="1:2" x14ac:dyDescent="0.25">
      <c r="A612">
        <v>2</v>
      </c>
      <c r="B612">
        <v>293</v>
      </c>
    </row>
    <row r="613" spans="1:2" x14ac:dyDescent="0.25">
      <c r="A613">
        <v>2</v>
      </c>
      <c r="B613">
        <v>1230</v>
      </c>
    </row>
    <row r="614" spans="1:2" x14ac:dyDescent="0.25">
      <c r="A614">
        <v>2</v>
      </c>
      <c r="B614">
        <v>57</v>
      </c>
    </row>
    <row r="615" spans="1:2" x14ac:dyDescent="0.25">
      <c r="A615">
        <v>2</v>
      </c>
      <c r="B615">
        <v>535</v>
      </c>
    </row>
    <row r="616" spans="1:2" x14ac:dyDescent="0.25">
      <c r="A616">
        <v>2</v>
      </c>
      <c r="B616">
        <v>715</v>
      </c>
    </row>
    <row r="617" spans="1:2" x14ac:dyDescent="0.25">
      <c r="A617">
        <v>2</v>
      </c>
      <c r="B617">
        <v>1337</v>
      </c>
    </row>
    <row r="618" spans="1:2" x14ac:dyDescent="0.25">
      <c r="A618">
        <v>2</v>
      </c>
      <c r="B618">
        <v>225</v>
      </c>
    </row>
    <row r="619" spans="1:2" x14ac:dyDescent="0.25">
      <c r="A619">
        <v>2</v>
      </c>
      <c r="B619">
        <v>1094</v>
      </c>
    </row>
    <row r="620" spans="1:2" x14ac:dyDescent="0.25">
      <c r="A620">
        <v>2</v>
      </c>
      <c r="B620">
        <v>780</v>
      </c>
    </row>
    <row r="621" spans="1:2" x14ac:dyDescent="0.25">
      <c r="A621">
        <v>2</v>
      </c>
      <c r="B621">
        <v>1345</v>
      </c>
    </row>
    <row r="622" spans="1:2" x14ac:dyDescent="0.25">
      <c r="A622">
        <v>2</v>
      </c>
      <c r="B622">
        <v>374</v>
      </c>
    </row>
    <row r="623" spans="1:2" x14ac:dyDescent="0.25">
      <c r="A623">
        <v>2</v>
      </c>
      <c r="B623">
        <v>887</v>
      </c>
    </row>
    <row r="624" spans="1:2" x14ac:dyDescent="0.25">
      <c r="A624">
        <v>2</v>
      </c>
      <c r="B624">
        <v>1225</v>
      </c>
    </row>
    <row r="625" spans="1:2" x14ac:dyDescent="0.25">
      <c r="A625">
        <v>2</v>
      </c>
      <c r="B625">
        <v>1362</v>
      </c>
    </row>
    <row r="626" spans="1:2" x14ac:dyDescent="0.25">
      <c r="A626">
        <v>2</v>
      </c>
      <c r="B626">
        <v>763</v>
      </c>
    </row>
    <row r="627" spans="1:2" x14ac:dyDescent="0.25">
      <c r="A627">
        <v>2</v>
      </c>
      <c r="B627">
        <v>375</v>
      </c>
    </row>
    <row r="628" spans="1:2" x14ac:dyDescent="0.25">
      <c r="A628">
        <v>2</v>
      </c>
      <c r="B628">
        <v>711</v>
      </c>
    </row>
    <row r="629" spans="1:2" x14ac:dyDescent="0.25">
      <c r="A629">
        <v>2</v>
      </c>
      <c r="B629">
        <v>686</v>
      </c>
    </row>
    <row r="630" spans="1:2" x14ac:dyDescent="0.25">
      <c r="A630">
        <v>2</v>
      </c>
      <c r="B630">
        <v>841</v>
      </c>
    </row>
    <row r="631" spans="1:2" x14ac:dyDescent="0.25">
      <c r="A631">
        <v>2</v>
      </c>
      <c r="B631">
        <v>9</v>
      </c>
    </row>
    <row r="632" spans="1:2" x14ac:dyDescent="0.25">
      <c r="A632">
        <v>2</v>
      </c>
      <c r="B632">
        <v>1341</v>
      </c>
    </row>
    <row r="633" spans="1:2" x14ac:dyDescent="0.25">
      <c r="A633">
        <v>2</v>
      </c>
      <c r="B633">
        <v>939</v>
      </c>
    </row>
    <row r="634" spans="1:2" x14ac:dyDescent="0.25">
      <c r="A634">
        <v>2</v>
      </c>
      <c r="B634">
        <v>1201</v>
      </c>
    </row>
    <row r="635" spans="1:2" x14ac:dyDescent="0.25">
      <c r="A635">
        <v>2</v>
      </c>
      <c r="B635">
        <v>1237</v>
      </c>
    </row>
    <row r="636" spans="1:2" x14ac:dyDescent="0.25">
      <c r="A636">
        <v>2</v>
      </c>
      <c r="B636">
        <v>1163</v>
      </c>
    </row>
    <row r="637" spans="1:2" x14ac:dyDescent="0.25">
      <c r="A637">
        <v>2</v>
      </c>
      <c r="B637">
        <v>496</v>
      </c>
    </row>
    <row r="638" spans="1:2" x14ac:dyDescent="0.25">
      <c r="A638">
        <v>2</v>
      </c>
      <c r="B638">
        <v>1360</v>
      </c>
    </row>
    <row r="639" spans="1:2" x14ac:dyDescent="0.25">
      <c r="A639">
        <v>2</v>
      </c>
      <c r="B639">
        <v>875</v>
      </c>
    </row>
    <row r="640" spans="1:2" x14ac:dyDescent="0.25">
      <c r="A640">
        <v>2</v>
      </c>
      <c r="B640">
        <v>1295</v>
      </c>
    </row>
    <row r="641" spans="1:2" x14ac:dyDescent="0.25">
      <c r="A641">
        <v>2</v>
      </c>
      <c r="B641">
        <v>1323</v>
      </c>
    </row>
    <row r="642" spans="1:2" x14ac:dyDescent="0.25">
      <c r="A642">
        <v>2</v>
      </c>
      <c r="B642">
        <v>1199</v>
      </c>
    </row>
    <row r="643" spans="1:2" x14ac:dyDescent="0.25">
      <c r="A643">
        <v>2</v>
      </c>
      <c r="B643">
        <v>663</v>
      </c>
    </row>
    <row r="644" spans="1:2" x14ac:dyDescent="0.25">
      <c r="A644">
        <v>2</v>
      </c>
      <c r="B644">
        <v>1162</v>
      </c>
    </row>
    <row r="645" spans="1:2" x14ac:dyDescent="0.25">
      <c r="A645">
        <v>2</v>
      </c>
      <c r="B645">
        <v>1227</v>
      </c>
    </row>
    <row r="646" spans="1:2" x14ac:dyDescent="0.25">
      <c r="A646">
        <v>2</v>
      </c>
      <c r="B646">
        <v>1109</v>
      </c>
    </row>
    <row r="647" spans="1:2" x14ac:dyDescent="0.25">
      <c r="A647">
        <v>2</v>
      </c>
      <c r="B647">
        <v>17</v>
      </c>
    </row>
    <row r="648" spans="1:2" x14ac:dyDescent="0.25">
      <c r="A648">
        <v>2</v>
      </c>
      <c r="B648">
        <v>43</v>
      </c>
    </row>
    <row r="649" spans="1:2" x14ac:dyDescent="0.25">
      <c r="A649">
        <v>2</v>
      </c>
      <c r="B649">
        <v>1261</v>
      </c>
    </row>
    <row r="650" spans="1:2" x14ac:dyDescent="0.25">
      <c r="A650">
        <v>2</v>
      </c>
      <c r="B650">
        <v>1299</v>
      </c>
    </row>
    <row r="651" spans="1:2" x14ac:dyDescent="0.25">
      <c r="A651">
        <v>2</v>
      </c>
      <c r="B651">
        <v>1353</v>
      </c>
    </row>
    <row r="652" spans="1:2" x14ac:dyDescent="0.25">
      <c r="A652">
        <v>2</v>
      </c>
      <c r="B652">
        <v>446</v>
      </c>
    </row>
    <row r="653" spans="1:2" x14ac:dyDescent="0.25">
      <c r="A653">
        <v>2</v>
      </c>
      <c r="B653">
        <v>774</v>
      </c>
    </row>
    <row r="654" spans="1:2" x14ac:dyDescent="0.25">
      <c r="A654">
        <v>2</v>
      </c>
      <c r="B654">
        <v>1146</v>
      </c>
    </row>
    <row r="655" spans="1:2" x14ac:dyDescent="0.25">
      <c r="A655">
        <v>2</v>
      </c>
      <c r="B655">
        <v>151</v>
      </c>
    </row>
    <row r="656" spans="1:2" x14ac:dyDescent="0.25">
      <c r="A656">
        <v>2</v>
      </c>
      <c r="B656">
        <v>972</v>
      </c>
    </row>
    <row r="657" spans="1:2" x14ac:dyDescent="0.25">
      <c r="A657">
        <v>2</v>
      </c>
      <c r="B657">
        <v>302</v>
      </c>
    </row>
    <row r="658" spans="1:2" x14ac:dyDescent="0.25">
      <c r="A658">
        <v>2</v>
      </c>
      <c r="B658">
        <v>282</v>
      </c>
    </row>
    <row r="659" spans="1:2" x14ac:dyDescent="0.25">
      <c r="A659">
        <v>2</v>
      </c>
      <c r="B659">
        <v>1155</v>
      </c>
    </row>
    <row r="660" spans="1:2" x14ac:dyDescent="0.25">
      <c r="A660">
        <v>2</v>
      </c>
      <c r="B660">
        <v>582</v>
      </c>
    </row>
    <row r="661" spans="1:2" x14ac:dyDescent="0.25">
      <c r="A661">
        <v>2</v>
      </c>
      <c r="B661">
        <v>30</v>
      </c>
    </row>
    <row r="662" spans="1:2" x14ac:dyDescent="0.25">
      <c r="A662">
        <v>2</v>
      </c>
      <c r="B662">
        <v>1091</v>
      </c>
    </row>
    <row r="663" spans="1:2" x14ac:dyDescent="0.25">
      <c r="A663">
        <v>2</v>
      </c>
      <c r="B663">
        <v>636</v>
      </c>
    </row>
    <row r="664" spans="1:2" x14ac:dyDescent="0.25">
      <c r="A664">
        <v>2</v>
      </c>
      <c r="B664">
        <v>220</v>
      </c>
    </row>
    <row r="665" spans="1:2" x14ac:dyDescent="0.25">
      <c r="A665">
        <v>2</v>
      </c>
      <c r="B665">
        <v>694</v>
      </c>
    </row>
    <row r="666" spans="1:2" x14ac:dyDescent="0.25">
      <c r="A666">
        <v>2</v>
      </c>
      <c r="B666">
        <v>810</v>
      </c>
    </row>
    <row r="667" spans="1:2" x14ac:dyDescent="0.25">
      <c r="A667">
        <v>2</v>
      </c>
      <c r="B667">
        <v>952</v>
      </c>
    </row>
    <row r="668" spans="1:2" x14ac:dyDescent="0.25">
      <c r="A668">
        <v>2</v>
      </c>
      <c r="B668">
        <v>275</v>
      </c>
    </row>
    <row r="669" spans="1:2" x14ac:dyDescent="0.25">
      <c r="A669">
        <v>2</v>
      </c>
      <c r="B669">
        <v>738</v>
      </c>
    </row>
    <row r="670" spans="1:2" x14ac:dyDescent="0.25">
      <c r="A670">
        <v>2</v>
      </c>
      <c r="B670">
        <v>336</v>
      </c>
    </row>
    <row r="671" spans="1:2" x14ac:dyDescent="0.25">
      <c r="A671">
        <v>2</v>
      </c>
      <c r="B671">
        <v>746</v>
      </c>
    </row>
    <row r="672" spans="1:2" x14ac:dyDescent="0.25">
      <c r="A672">
        <v>2</v>
      </c>
      <c r="B672">
        <v>296</v>
      </c>
    </row>
    <row r="673" spans="1:2" x14ac:dyDescent="0.25">
      <c r="A673">
        <v>2</v>
      </c>
      <c r="B673">
        <v>131</v>
      </c>
    </row>
    <row r="674" spans="1:2" x14ac:dyDescent="0.25">
      <c r="A674">
        <v>2</v>
      </c>
      <c r="B674">
        <v>467</v>
      </c>
    </row>
    <row r="675" spans="1:2" x14ac:dyDescent="0.25">
      <c r="A675">
        <v>2</v>
      </c>
      <c r="B675">
        <v>859</v>
      </c>
    </row>
    <row r="676" spans="1:2" x14ac:dyDescent="0.25">
      <c r="A676">
        <v>2</v>
      </c>
      <c r="B676">
        <v>1186</v>
      </c>
    </row>
    <row r="677" spans="1:2" x14ac:dyDescent="0.25">
      <c r="A677">
        <v>2</v>
      </c>
      <c r="B677">
        <v>187</v>
      </c>
    </row>
    <row r="678" spans="1:2" x14ac:dyDescent="0.25">
      <c r="A678">
        <v>2</v>
      </c>
      <c r="B678">
        <v>909</v>
      </c>
    </row>
    <row r="679" spans="1:2" x14ac:dyDescent="0.25">
      <c r="A679">
        <v>2</v>
      </c>
      <c r="B679">
        <v>657</v>
      </c>
    </row>
    <row r="680" spans="1:2" x14ac:dyDescent="0.25">
      <c r="A680">
        <v>2</v>
      </c>
      <c r="B680">
        <v>315</v>
      </c>
    </row>
    <row r="681" spans="1:2" x14ac:dyDescent="0.25">
      <c r="A681">
        <v>2</v>
      </c>
      <c r="B681">
        <v>1346</v>
      </c>
    </row>
    <row r="682" spans="1:2" x14ac:dyDescent="0.25">
      <c r="A682">
        <v>2</v>
      </c>
      <c r="B682">
        <v>1244</v>
      </c>
    </row>
    <row r="683" spans="1:2" x14ac:dyDescent="0.25">
      <c r="A683">
        <v>2</v>
      </c>
      <c r="B683">
        <v>1043</v>
      </c>
    </row>
    <row r="684" spans="1:2" x14ac:dyDescent="0.25">
      <c r="A684">
        <v>2</v>
      </c>
      <c r="B684">
        <v>671</v>
      </c>
    </row>
    <row r="685" spans="1:2" x14ac:dyDescent="0.25">
      <c r="A685">
        <v>2</v>
      </c>
      <c r="B685">
        <v>1068</v>
      </c>
    </row>
    <row r="686" spans="1:2" x14ac:dyDescent="0.25">
      <c r="A686">
        <v>2</v>
      </c>
      <c r="B686">
        <v>813</v>
      </c>
    </row>
    <row r="687" spans="1:2" x14ac:dyDescent="0.25">
      <c r="A687">
        <v>2</v>
      </c>
      <c r="B687">
        <v>91</v>
      </c>
    </row>
    <row r="688" spans="1:2" x14ac:dyDescent="0.25">
      <c r="A688">
        <v>2</v>
      </c>
      <c r="B688">
        <v>870</v>
      </c>
    </row>
    <row r="689" spans="1:2" x14ac:dyDescent="0.25">
      <c r="A689">
        <v>2</v>
      </c>
      <c r="B689">
        <v>654</v>
      </c>
    </row>
    <row r="690" spans="1:2" x14ac:dyDescent="0.25">
      <c r="A690">
        <v>2</v>
      </c>
      <c r="B690">
        <v>280</v>
      </c>
    </row>
    <row r="691" spans="1:2" x14ac:dyDescent="0.25">
      <c r="A691">
        <v>2</v>
      </c>
      <c r="B691">
        <v>573</v>
      </c>
    </row>
    <row r="692" spans="1:2" x14ac:dyDescent="0.25">
      <c r="A692">
        <v>2</v>
      </c>
      <c r="B692">
        <v>1335</v>
      </c>
    </row>
    <row r="693" spans="1:2" x14ac:dyDescent="0.25">
      <c r="A693">
        <v>2</v>
      </c>
      <c r="B693">
        <v>492</v>
      </c>
    </row>
    <row r="694" spans="1:2" x14ac:dyDescent="0.25">
      <c r="A694">
        <v>2</v>
      </c>
      <c r="B694">
        <v>202</v>
      </c>
    </row>
    <row r="695" spans="1:2" x14ac:dyDescent="0.25">
      <c r="A695">
        <v>2</v>
      </c>
      <c r="B695">
        <v>1294</v>
      </c>
    </row>
    <row r="696" spans="1:2" x14ac:dyDescent="0.25">
      <c r="A696">
        <v>2</v>
      </c>
      <c r="B696">
        <v>1212</v>
      </c>
    </row>
    <row r="697" spans="1:2" x14ac:dyDescent="0.25">
      <c r="A697">
        <v>2</v>
      </c>
      <c r="B697">
        <v>1240</v>
      </c>
    </row>
    <row r="698" spans="1:2" x14ac:dyDescent="0.25">
      <c r="A698">
        <v>2</v>
      </c>
      <c r="B698">
        <v>758</v>
      </c>
    </row>
    <row r="699" spans="1:2" x14ac:dyDescent="0.25">
      <c r="A699">
        <v>2</v>
      </c>
      <c r="B699">
        <v>1076</v>
      </c>
    </row>
    <row r="700" spans="1:2" x14ac:dyDescent="0.25">
      <c r="A700">
        <v>2</v>
      </c>
      <c r="B700">
        <v>1265</v>
      </c>
    </row>
    <row r="701" spans="1:2" x14ac:dyDescent="0.25">
      <c r="A701">
        <v>2</v>
      </c>
      <c r="B701">
        <v>163</v>
      </c>
    </row>
    <row r="702" spans="1:2" x14ac:dyDescent="0.25">
      <c r="A702">
        <v>2</v>
      </c>
      <c r="B702">
        <v>1039</v>
      </c>
    </row>
    <row r="703" spans="1:2" x14ac:dyDescent="0.25">
      <c r="A703">
        <v>2</v>
      </c>
      <c r="B703">
        <v>658</v>
      </c>
    </row>
    <row r="704" spans="1:2" x14ac:dyDescent="0.25">
      <c r="A704">
        <v>2</v>
      </c>
      <c r="B704">
        <v>167</v>
      </c>
    </row>
    <row r="705" spans="1:2" x14ac:dyDescent="0.25">
      <c r="A705">
        <v>2</v>
      </c>
      <c r="B705">
        <v>737</v>
      </c>
    </row>
    <row r="706" spans="1:2" x14ac:dyDescent="0.25">
      <c r="A706">
        <v>2</v>
      </c>
      <c r="B706">
        <v>618</v>
      </c>
    </row>
    <row r="707" spans="1:2" x14ac:dyDescent="0.25">
      <c r="A707">
        <v>2</v>
      </c>
      <c r="B707">
        <v>1219</v>
      </c>
    </row>
    <row r="708" spans="1:2" x14ac:dyDescent="0.25">
      <c r="A708">
        <v>2</v>
      </c>
      <c r="B708">
        <v>620</v>
      </c>
    </row>
    <row r="709" spans="1:2" x14ac:dyDescent="0.25">
      <c r="A709">
        <v>2</v>
      </c>
      <c r="B709">
        <v>484</v>
      </c>
    </row>
    <row r="710" spans="1:2" x14ac:dyDescent="0.25">
      <c r="A710">
        <v>2</v>
      </c>
      <c r="B710">
        <v>756</v>
      </c>
    </row>
    <row r="711" spans="1:2" x14ac:dyDescent="0.25">
      <c r="A711">
        <v>2</v>
      </c>
      <c r="B711">
        <v>950</v>
      </c>
    </row>
    <row r="712" spans="1:2" x14ac:dyDescent="0.25">
      <c r="A712">
        <v>2</v>
      </c>
      <c r="B712">
        <v>513</v>
      </c>
    </row>
    <row r="713" spans="1:2" x14ac:dyDescent="0.25">
      <c r="A713">
        <v>2</v>
      </c>
      <c r="B713">
        <v>11</v>
      </c>
    </row>
    <row r="714" spans="1:2" x14ac:dyDescent="0.25">
      <c r="A714">
        <v>2</v>
      </c>
      <c r="B714">
        <v>943</v>
      </c>
    </row>
    <row r="715" spans="1:2" x14ac:dyDescent="0.25">
      <c r="A715">
        <v>2</v>
      </c>
      <c r="B715">
        <v>838</v>
      </c>
    </row>
    <row r="716" spans="1:2" x14ac:dyDescent="0.25">
      <c r="A716">
        <v>2</v>
      </c>
      <c r="B716">
        <v>48</v>
      </c>
    </row>
    <row r="717" spans="1:2" x14ac:dyDescent="0.25">
      <c r="A717">
        <v>2</v>
      </c>
      <c r="B717">
        <v>92</v>
      </c>
    </row>
    <row r="718" spans="1:2" x14ac:dyDescent="0.25">
      <c r="A718">
        <v>2</v>
      </c>
      <c r="B718">
        <v>217</v>
      </c>
    </row>
    <row r="719" spans="1:2" x14ac:dyDescent="0.25">
      <c r="A719">
        <v>2</v>
      </c>
      <c r="B719">
        <v>304</v>
      </c>
    </row>
    <row r="720" spans="1:2" x14ac:dyDescent="0.25">
      <c r="A720">
        <v>2</v>
      </c>
      <c r="B720">
        <v>194</v>
      </c>
    </row>
    <row r="721" spans="1:2" x14ac:dyDescent="0.25">
      <c r="A721">
        <v>2</v>
      </c>
      <c r="B721">
        <v>1327</v>
      </c>
    </row>
    <row r="722" spans="1:2" x14ac:dyDescent="0.25">
      <c r="A722">
        <v>2</v>
      </c>
      <c r="B722">
        <v>300</v>
      </c>
    </row>
    <row r="723" spans="1:2" x14ac:dyDescent="0.25">
      <c r="A723">
        <v>2</v>
      </c>
      <c r="B723">
        <v>1083</v>
      </c>
    </row>
    <row r="724" spans="1:2" x14ac:dyDescent="0.25">
      <c r="A724">
        <v>2</v>
      </c>
      <c r="B724">
        <v>8</v>
      </c>
    </row>
    <row r="725" spans="1:2" x14ac:dyDescent="0.25">
      <c r="A725">
        <v>2</v>
      </c>
      <c r="B725">
        <v>704</v>
      </c>
    </row>
    <row r="726" spans="1:2" x14ac:dyDescent="0.25">
      <c r="A726">
        <v>2</v>
      </c>
      <c r="B726">
        <v>1031</v>
      </c>
    </row>
    <row r="727" spans="1:2" x14ac:dyDescent="0.25">
      <c r="A727">
        <v>2</v>
      </c>
      <c r="B727">
        <v>195</v>
      </c>
    </row>
    <row r="728" spans="1:2" x14ac:dyDescent="0.25">
      <c r="A728">
        <v>2</v>
      </c>
      <c r="B728">
        <v>129</v>
      </c>
    </row>
    <row r="729" spans="1:2" x14ac:dyDescent="0.25">
      <c r="A729">
        <v>2</v>
      </c>
      <c r="B729">
        <v>1148</v>
      </c>
    </row>
    <row r="730" spans="1:2" x14ac:dyDescent="0.25">
      <c r="A730">
        <v>2</v>
      </c>
      <c r="B730">
        <v>1189</v>
      </c>
    </row>
    <row r="731" spans="1:2" x14ac:dyDescent="0.25">
      <c r="A731">
        <v>2</v>
      </c>
      <c r="B731">
        <v>393</v>
      </c>
    </row>
    <row r="732" spans="1:2" x14ac:dyDescent="0.25">
      <c r="A732">
        <v>2</v>
      </c>
      <c r="B732">
        <v>259</v>
      </c>
    </row>
    <row r="733" spans="1:2" x14ac:dyDescent="0.25">
      <c r="A733">
        <v>2</v>
      </c>
      <c r="B733">
        <v>676</v>
      </c>
    </row>
    <row r="734" spans="1:2" x14ac:dyDescent="0.25">
      <c r="A734">
        <v>2</v>
      </c>
      <c r="B734">
        <v>1008</v>
      </c>
    </row>
    <row r="735" spans="1:2" x14ac:dyDescent="0.25">
      <c r="A735">
        <v>2</v>
      </c>
      <c r="B735">
        <v>1387</v>
      </c>
    </row>
    <row r="736" spans="1:2" x14ac:dyDescent="0.25">
      <c r="A736">
        <v>2</v>
      </c>
      <c r="B736">
        <v>245</v>
      </c>
    </row>
    <row r="737" spans="1:2" x14ac:dyDescent="0.25">
      <c r="A737">
        <v>2</v>
      </c>
      <c r="B737">
        <v>526</v>
      </c>
    </row>
    <row r="738" spans="1:2" x14ac:dyDescent="0.25">
      <c r="A738">
        <v>2</v>
      </c>
      <c r="B738">
        <v>749</v>
      </c>
    </row>
    <row r="739" spans="1:2" x14ac:dyDescent="0.25">
      <c r="A739">
        <v>2</v>
      </c>
      <c r="B739">
        <v>678</v>
      </c>
    </row>
    <row r="740" spans="1:2" x14ac:dyDescent="0.25">
      <c r="A740">
        <v>2</v>
      </c>
      <c r="B740">
        <v>783</v>
      </c>
    </row>
    <row r="741" spans="1:2" x14ac:dyDescent="0.25">
      <c r="A741">
        <v>2</v>
      </c>
      <c r="B741">
        <v>1351</v>
      </c>
    </row>
    <row r="742" spans="1:2" x14ac:dyDescent="0.25">
      <c r="A742">
        <v>2</v>
      </c>
      <c r="B742">
        <v>828</v>
      </c>
    </row>
    <row r="743" spans="1:2" x14ac:dyDescent="0.25">
      <c r="A743">
        <v>2</v>
      </c>
      <c r="B743">
        <v>309</v>
      </c>
    </row>
    <row r="744" spans="1:2" x14ac:dyDescent="0.25">
      <c r="A744">
        <v>2</v>
      </c>
      <c r="B744">
        <v>627</v>
      </c>
    </row>
    <row r="745" spans="1:2" x14ac:dyDescent="0.25">
      <c r="A745">
        <v>2</v>
      </c>
      <c r="B745">
        <v>893</v>
      </c>
    </row>
    <row r="746" spans="1:2" x14ac:dyDescent="0.25">
      <c r="A746">
        <v>2</v>
      </c>
      <c r="B746">
        <v>100</v>
      </c>
    </row>
    <row r="747" spans="1:2" x14ac:dyDescent="0.25">
      <c r="A747">
        <v>2</v>
      </c>
      <c r="B747">
        <v>1270</v>
      </c>
    </row>
    <row r="748" spans="1:2" x14ac:dyDescent="0.25">
      <c r="A748">
        <v>2</v>
      </c>
      <c r="B748">
        <v>198</v>
      </c>
    </row>
    <row r="749" spans="1:2" x14ac:dyDescent="0.25">
      <c r="A749">
        <v>2</v>
      </c>
      <c r="B749">
        <v>1338</v>
      </c>
    </row>
    <row r="750" spans="1:2" x14ac:dyDescent="0.25">
      <c r="A750">
        <v>2</v>
      </c>
      <c r="B750">
        <v>1093</v>
      </c>
    </row>
    <row r="751" spans="1:2" x14ac:dyDescent="0.25">
      <c r="A751">
        <v>2</v>
      </c>
      <c r="B751">
        <v>1336</v>
      </c>
    </row>
    <row r="752" spans="1:2" x14ac:dyDescent="0.25">
      <c r="A752">
        <v>2</v>
      </c>
      <c r="B752">
        <v>356</v>
      </c>
    </row>
    <row r="753" spans="1:2" x14ac:dyDescent="0.25">
      <c r="A753">
        <v>2</v>
      </c>
      <c r="B753">
        <v>207</v>
      </c>
    </row>
    <row r="754" spans="1:2" x14ac:dyDescent="0.25">
      <c r="A754">
        <v>2</v>
      </c>
      <c r="B754">
        <v>604</v>
      </c>
    </row>
    <row r="755" spans="1:2" x14ac:dyDescent="0.25">
      <c r="A755">
        <v>2</v>
      </c>
      <c r="B755">
        <v>449</v>
      </c>
    </row>
    <row r="756" spans="1:2" x14ac:dyDescent="0.25">
      <c r="A756">
        <v>2</v>
      </c>
      <c r="B756">
        <v>1138</v>
      </c>
    </row>
    <row r="757" spans="1:2" x14ac:dyDescent="0.25">
      <c r="A757">
        <v>2</v>
      </c>
      <c r="B757">
        <v>1320</v>
      </c>
    </row>
    <row r="758" spans="1:2" x14ac:dyDescent="0.25">
      <c r="A758">
        <v>2</v>
      </c>
      <c r="B758">
        <v>833</v>
      </c>
    </row>
    <row r="759" spans="1:2" x14ac:dyDescent="0.25">
      <c r="A759">
        <v>2</v>
      </c>
      <c r="B759">
        <v>213</v>
      </c>
    </row>
    <row r="760" spans="1:2" x14ac:dyDescent="0.25">
      <c r="A760">
        <v>2</v>
      </c>
      <c r="B760">
        <v>466</v>
      </c>
    </row>
    <row r="761" spans="1:2" x14ac:dyDescent="0.25">
      <c r="A761">
        <v>2</v>
      </c>
      <c r="B761">
        <v>1172</v>
      </c>
    </row>
    <row r="762" spans="1:2" x14ac:dyDescent="0.25">
      <c r="A762">
        <v>2</v>
      </c>
      <c r="B762">
        <v>592</v>
      </c>
    </row>
    <row r="763" spans="1:2" x14ac:dyDescent="0.25">
      <c r="A763">
        <v>2</v>
      </c>
      <c r="B763">
        <v>855</v>
      </c>
    </row>
    <row r="764" spans="1:2" x14ac:dyDescent="0.25">
      <c r="A764">
        <v>2</v>
      </c>
      <c r="B764">
        <v>1339</v>
      </c>
    </row>
    <row r="765" spans="1:2" x14ac:dyDescent="0.25">
      <c r="A765">
        <v>2</v>
      </c>
      <c r="B765">
        <v>1235</v>
      </c>
    </row>
    <row r="766" spans="1:2" x14ac:dyDescent="0.25">
      <c r="A766">
        <v>2</v>
      </c>
      <c r="B766">
        <v>918</v>
      </c>
    </row>
    <row r="767" spans="1:2" x14ac:dyDescent="0.25">
      <c r="A767">
        <v>2</v>
      </c>
      <c r="B767">
        <v>1095</v>
      </c>
    </row>
    <row r="768" spans="1:2" x14ac:dyDescent="0.25">
      <c r="A768">
        <v>2</v>
      </c>
      <c r="B768">
        <v>1047</v>
      </c>
    </row>
    <row r="769" spans="1:2" x14ac:dyDescent="0.25">
      <c r="A769">
        <v>2</v>
      </c>
      <c r="B769">
        <v>718</v>
      </c>
    </row>
    <row r="770" spans="1:2" x14ac:dyDescent="0.25">
      <c r="A770">
        <v>2</v>
      </c>
      <c r="B770">
        <v>900</v>
      </c>
    </row>
    <row r="771" spans="1:2" x14ac:dyDescent="0.25">
      <c r="A771">
        <v>2</v>
      </c>
      <c r="B771">
        <v>710</v>
      </c>
    </row>
    <row r="772" spans="1:2" x14ac:dyDescent="0.25">
      <c r="A772">
        <v>2</v>
      </c>
      <c r="B772">
        <v>172</v>
      </c>
    </row>
    <row r="773" spans="1:2" x14ac:dyDescent="0.25">
      <c r="A773">
        <v>2</v>
      </c>
      <c r="B773">
        <v>244</v>
      </c>
    </row>
    <row r="774" spans="1:2" x14ac:dyDescent="0.25">
      <c r="A774">
        <v>2</v>
      </c>
      <c r="B774">
        <v>312</v>
      </c>
    </row>
    <row r="775" spans="1:2" x14ac:dyDescent="0.25">
      <c r="A775">
        <v>2</v>
      </c>
      <c r="B775">
        <v>1375</v>
      </c>
    </row>
    <row r="776" spans="1:2" x14ac:dyDescent="0.25">
      <c r="A776">
        <v>2</v>
      </c>
      <c r="B776">
        <v>1166</v>
      </c>
    </row>
    <row r="777" spans="1:2" x14ac:dyDescent="0.25">
      <c r="A777">
        <v>2</v>
      </c>
      <c r="B777">
        <v>823</v>
      </c>
    </row>
    <row r="778" spans="1:2" x14ac:dyDescent="0.25">
      <c r="A778">
        <v>2</v>
      </c>
      <c r="B778">
        <v>1</v>
      </c>
    </row>
    <row r="779" spans="1:2" x14ac:dyDescent="0.25">
      <c r="A779">
        <v>2</v>
      </c>
      <c r="B779">
        <v>736</v>
      </c>
    </row>
    <row r="780" spans="1:2" x14ac:dyDescent="0.25">
      <c r="A780">
        <v>2</v>
      </c>
      <c r="B780">
        <v>1368</v>
      </c>
    </row>
    <row r="781" spans="1:2" x14ac:dyDescent="0.25">
      <c r="A781">
        <v>2</v>
      </c>
      <c r="B781">
        <v>133</v>
      </c>
    </row>
    <row r="782" spans="1:2" x14ac:dyDescent="0.25">
      <c r="A782">
        <v>2</v>
      </c>
      <c r="B782">
        <v>1029</v>
      </c>
    </row>
    <row r="783" spans="1:2" x14ac:dyDescent="0.25">
      <c r="A783">
        <v>2</v>
      </c>
      <c r="B783">
        <v>1181</v>
      </c>
    </row>
    <row r="784" spans="1:2" x14ac:dyDescent="0.25">
      <c r="A784">
        <v>2</v>
      </c>
      <c r="B784">
        <v>1250</v>
      </c>
    </row>
    <row r="785" spans="1:2" x14ac:dyDescent="0.25">
      <c r="A785">
        <v>2</v>
      </c>
      <c r="B785">
        <v>650</v>
      </c>
    </row>
    <row r="786" spans="1:2" x14ac:dyDescent="0.25">
      <c r="A786">
        <v>2</v>
      </c>
      <c r="B786">
        <v>397</v>
      </c>
    </row>
    <row r="787" spans="1:2" x14ac:dyDescent="0.25">
      <c r="A787">
        <v>2</v>
      </c>
      <c r="B787">
        <v>1061</v>
      </c>
    </row>
    <row r="788" spans="1:2" x14ac:dyDescent="0.25">
      <c r="A788">
        <v>2</v>
      </c>
      <c r="B788">
        <v>970</v>
      </c>
    </row>
    <row r="789" spans="1:2" x14ac:dyDescent="0.25">
      <c r="A789">
        <v>2</v>
      </c>
      <c r="B789">
        <v>949</v>
      </c>
    </row>
    <row r="790" spans="1:2" x14ac:dyDescent="0.25">
      <c r="A790">
        <v>2</v>
      </c>
      <c r="B790">
        <v>940</v>
      </c>
    </row>
    <row r="791" spans="1:2" x14ac:dyDescent="0.25">
      <c r="A791">
        <v>2</v>
      </c>
      <c r="B791">
        <v>1164</v>
      </c>
    </row>
    <row r="792" spans="1:2" x14ac:dyDescent="0.25">
      <c r="A792">
        <v>2</v>
      </c>
      <c r="B792">
        <v>932</v>
      </c>
    </row>
    <row r="793" spans="1:2" x14ac:dyDescent="0.25">
      <c r="A793">
        <v>2</v>
      </c>
      <c r="B793">
        <v>204</v>
      </c>
    </row>
    <row r="794" spans="1:2" x14ac:dyDescent="0.25">
      <c r="A794">
        <v>2</v>
      </c>
      <c r="B794">
        <v>697</v>
      </c>
    </row>
    <row r="795" spans="1:2" x14ac:dyDescent="0.25">
      <c r="A795">
        <v>2</v>
      </c>
      <c r="B795">
        <v>1249</v>
      </c>
    </row>
    <row r="796" spans="1:2" x14ac:dyDescent="0.25">
      <c r="A796">
        <v>2</v>
      </c>
      <c r="B796">
        <v>956</v>
      </c>
    </row>
    <row r="797" spans="1:2" x14ac:dyDescent="0.25">
      <c r="A797">
        <v>2</v>
      </c>
      <c r="B797">
        <v>876</v>
      </c>
    </row>
    <row r="798" spans="1:2" x14ac:dyDescent="0.25">
      <c r="A798">
        <v>2</v>
      </c>
      <c r="B798">
        <v>470</v>
      </c>
    </row>
    <row r="799" spans="1:2" x14ac:dyDescent="0.25">
      <c r="A799">
        <v>2</v>
      </c>
      <c r="B799">
        <v>844</v>
      </c>
    </row>
    <row r="800" spans="1:2" x14ac:dyDescent="0.25">
      <c r="A800">
        <v>2</v>
      </c>
      <c r="B800">
        <v>176</v>
      </c>
    </row>
    <row r="801" spans="1:2" x14ac:dyDescent="0.25">
      <c r="A801">
        <v>2</v>
      </c>
      <c r="B801">
        <v>672</v>
      </c>
    </row>
    <row r="802" spans="1:2" x14ac:dyDescent="0.25">
      <c r="A802">
        <v>2</v>
      </c>
      <c r="B802">
        <v>184</v>
      </c>
    </row>
    <row r="803" spans="1:2" x14ac:dyDescent="0.25">
      <c r="A803">
        <v>2</v>
      </c>
      <c r="B803">
        <v>562</v>
      </c>
    </row>
    <row r="804" spans="1:2" x14ac:dyDescent="0.25">
      <c r="A804">
        <v>2</v>
      </c>
      <c r="B804">
        <v>1144</v>
      </c>
    </row>
    <row r="805" spans="1:2" x14ac:dyDescent="0.25">
      <c r="A805">
        <v>2</v>
      </c>
      <c r="B805">
        <v>147</v>
      </c>
    </row>
    <row r="806" spans="1:2" x14ac:dyDescent="0.25">
      <c r="A806">
        <v>2</v>
      </c>
      <c r="B806">
        <v>1371</v>
      </c>
    </row>
    <row r="807" spans="1:2" x14ac:dyDescent="0.25">
      <c r="A807">
        <v>2</v>
      </c>
      <c r="B807">
        <v>696</v>
      </c>
    </row>
    <row r="808" spans="1:2" x14ac:dyDescent="0.25">
      <c r="A808">
        <v>2</v>
      </c>
      <c r="B808">
        <v>637</v>
      </c>
    </row>
    <row r="809" spans="1:2" x14ac:dyDescent="0.25">
      <c r="A809">
        <v>2</v>
      </c>
      <c r="B809">
        <v>951</v>
      </c>
    </row>
    <row r="810" spans="1:2" x14ac:dyDescent="0.25">
      <c r="A810">
        <v>2</v>
      </c>
      <c r="B810">
        <v>857</v>
      </c>
    </row>
    <row r="811" spans="1:2" x14ac:dyDescent="0.25">
      <c r="A811">
        <v>2</v>
      </c>
      <c r="B811">
        <v>643</v>
      </c>
    </row>
    <row r="812" spans="1:2" x14ac:dyDescent="0.25">
      <c r="A812">
        <v>2</v>
      </c>
      <c r="B812">
        <v>148</v>
      </c>
    </row>
    <row r="813" spans="1:2" x14ac:dyDescent="0.25">
      <c r="A813">
        <v>2</v>
      </c>
      <c r="B813">
        <v>417</v>
      </c>
    </row>
    <row r="814" spans="1:2" x14ac:dyDescent="0.25">
      <c r="A814">
        <v>2</v>
      </c>
      <c r="B814">
        <v>1349</v>
      </c>
    </row>
    <row r="815" spans="1:2" x14ac:dyDescent="0.25">
      <c r="A815">
        <v>2</v>
      </c>
      <c r="B815">
        <v>986</v>
      </c>
    </row>
    <row r="816" spans="1:2" x14ac:dyDescent="0.25">
      <c r="A816">
        <v>2</v>
      </c>
      <c r="B816">
        <v>1142</v>
      </c>
    </row>
    <row r="817" spans="1:2" x14ac:dyDescent="0.25">
      <c r="A817">
        <v>2</v>
      </c>
      <c r="B817">
        <v>78</v>
      </c>
    </row>
    <row r="818" spans="1:2" x14ac:dyDescent="0.25">
      <c r="A818">
        <v>2</v>
      </c>
      <c r="B818">
        <v>730</v>
      </c>
    </row>
    <row r="819" spans="1:2" x14ac:dyDescent="0.25">
      <c r="A819">
        <v>2</v>
      </c>
      <c r="B819">
        <v>331</v>
      </c>
    </row>
    <row r="820" spans="1:2" x14ac:dyDescent="0.25">
      <c r="A820">
        <v>2</v>
      </c>
      <c r="B820">
        <v>359</v>
      </c>
    </row>
    <row r="821" spans="1:2" x14ac:dyDescent="0.25">
      <c r="A821">
        <v>2</v>
      </c>
      <c r="B821">
        <v>316</v>
      </c>
    </row>
    <row r="822" spans="1:2" x14ac:dyDescent="0.25">
      <c r="A822">
        <v>2</v>
      </c>
      <c r="B822">
        <v>251</v>
      </c>
    </row>
    <row r="823" spans="1:2" x14ac:dyDescent="0.25">
      <c r="A823">
        <v>2</v>
      </c>
      <c r="B823">
        <v>919</v>
      </c>
    </row>
    <row r="824" spans="1:2" x14ac:dyDescent="0.25">
      <c r="A824">
        <v>2</v>
      </c>
      <c r="B824">
        <v>1081</v>
      </c>
    </row>
    <row r="825" spans="1:2" x14ac:dyDescent="0.25">
      <c r="A825">
        <v>2</v>
      </c>
      <c r="B825">
        <v>34</v>
      </c>
    </row>
    <row r="826" spans="1:2" x14ac:dyDescent="0.25">
      <c r="A826">
        <v>2</v>
      </c>
      <c r="B826">
        <v>1063</v>
      </c>
    </row>
    <row r="827" spans="1:2" x14ac:dyDescent="0.25">
      <c r="A827">
        <v>2</v>
      </c>
      <c r="B827">
        <v>529</v>
      </c>
    </row>
    <row r="828" spans="1:2" x14ac:dyDescent="0.25">
      <c r="A828">
        <v>2</v>
      </c>
      <c r="B828">
        <v>1010</v>
      </c>
    </row>
    <row r="829" spans="1:2" x14ac:dyDescent="0.25">
      <c r="A829">
        <v>2</v>
      </c>
      <c r="B829">
        <v>996</v>
      </c>
    </row>
    <row r="830" spans="1:2" x14ac:dyDescent="0.25">
      <c r="A830">
        <v>2</v>
      </c>
      <c r="B830">
        <v>1165</v>
      </c>
    </row>
    <row r="831" spans="1:2" x14ac:dyDescent="0.25">
      <c r="A831">
        <v>2</v>
      </c>
      <c r="B831">
        <v>863</v>
      </c>
    </row>
    <row r="832" spans="1:2" x14ac:dyDescent="0.25">
      <c r="A832">
        <v>2</v>
      </c>
      <c r="B832">
        <v>766</v>
      </c>
    </row>
    <row r="833" spans="1:2" x14ac:dyDescent="0.25">
      <c r="A833">
        <v>2</v>
      </c>
      <c r="B833">
        <v>337</v>
      </c>
    </row>
    <row r="834" spans="1:2" x14ac:dyDescent="0.25">
      <c r="A834">
        <v>2</v>
      </c>
      <c r="B834">
        <v>1400</v>
      </c>
    </row>
    <row r="835" spans="1:2" x14ac:dyDescent="0.25">
      <c r="A835">
        <v>2</v>
      </c>
      <c r="B835">
        <v>1027</v>
      </c>
    </row>
    <row r="836" spans="1:2" x14ac:dyDescent="0.25">
      <c r="A836">
        <v>2</v>
      </c>
      <c r="B836">
        <v>1388</v>
      </c>
    </row>
    <row r="837" spans="1:2" x14ac:dyDescent="0.25">
      <c r="A837">
        <v>2</v>
      </c>
      <c r="B837">
        <v>390</v>
      </c>
    </row>
    <row r="838" spans="1:2" x14ac:dyDescent="0.25">
      <c r="A838">
        <v>2</v>
      </c>
      <c r="B838">
        <v>506</v>
      </c>
    </row>
    <row r="839" spans="1:2" x14ac:dyDescent="0.25">
      <c r="A839">
        <v>2</v>
      </c>
      <c r="B839">
        <v>916</v>
      </c>
    </row>
    <row r="840" spans="1:2" x14ac:dyDescent="0.25">
      <c r="A840">
        <v>2</v>
      </c>
      <c r="B840">
        <v>1289</v>
      </c>
    </row>
    <row r="841" spans="1:2" x14ac:dyDescent="0.25">
      <c r="A841">
        <v>2</v>
      </c>
      <c r="B841">
        <v>443</v>
      </c>
    </row>
    <row r="842" spans="1:2" x14ac:dyDescent="0.25">
      <c r="A842">
        <v>2</v>
      </c>
      <c r="B842">
        <v>80</v>
      </c>
    </row>
    <row r="843" spans="1:2" x14ac:dyDescent="0.25">
      <c r="A843">
        <v>2</v>
      </c>
      <c r="B843">
        <v>130</v>
      </c>
    </row>
    <row r="844" spans="1:2" x14ac:dyDescent="0.25">
      <c r="A844">
        <v>2</v>
      </c>
      <c r="B844">
        <v>287</v>
      </c>
    </row>
    <row r="845" spans="1:2" x14ac:dyDescent="0.25">
      <c r="A845">
        <v>2</v>
      </c>
      <c r="B845">
        <v>729</v>
      </c>
    </row>
    <row r="846" spans="1:2" x14ac:dyDescent="0.25">
      <c r="A846">
        <v>2</v>
      </c>
      <c r="B846">
        <v>530</v>
      </c>
    </row>
    <row r="847" spans="1:2" x14ac:dyDescent="0.25">
      <c r="A847">
        <v>2</v>
      </c>
      <c r="B847">
        <v>741</v>
      </c>
    </row>
    <row r="848" spans="1:2" x14ac:dyDescent="0.25">
      <c r="A848">
        <v>2</v>
      </c>
      <c r="B848">
        <v>212</v>
      </c>
    </row>
    <row r="849" spans="1:2" x14ac:dyDescent="0.25">
      <c r="A849">
        <v>2</v>
      </c>
      <c r="B849">
        <v>1379</v>
      </c>
    </row>
    <row r="850" spans="1:2" x14ac:dyDescent="0.25">
      <c r="A850">
        <v>2</v>
      </c>
      <c r="B850">
        <v>1254</v>
      </c>
    </row>
    <row r="851" spans="1:2" x14ac:dyDescent="0.25">
      <c r="A851">
        <v>2</v>
      </c>
      <c r="B851">
        <v>412</v>
      </c>
    </row>
    <row r="852" spans="1:2" x14ac:dyDescent="0.25">
      <c r="A852">
        <v>2</v>
      </c>
      <c r="B852">
        <v>721</v>
      </c>
    </row>
    <row r="853" spans="1:2" x14ac:dyDescent="0.25">
      <c r="A853">
        <v>2</v>
      </c>
      <c r="B853">
        <v>968</v>
      </c>
    </row>
    <row r="854" spans="1:2" x14ac:dyDescent="0.25">
      <c r="A854">
        <v>2</v>
      </c>
      <c r="B854">
        <v>363</v>
      </c>
    </row>
    <row r="855" spans="1:2" x14ac:dyDescent="0.25">
      <c r="A855">
        <v>2</v>
      </c>
      <c r="B855">
        <v>700</v>
      </c>
    </row>
    <row r="856" spans="1:2" x14ac:dyDescent="0.25">
      <c r="A856">
        <v>2</v>
      </c>
      <c r="B856">
        <v>588</v>
      </c>
    </row>
    <row r="857" spans="1:2" x14ac:dyDescent="0.25">
      <c r="A857">
        <v>2</v>
      </c>
      <c r="B857">
        <v>1272</v>
      </c>
    </row>
    <row r="858" spans="1:2" x14ac:dyDescent="0.25">
      <c r="A858">
        <v>2</v>
      </c>
      <c r="B858">
        <v>1118</v>
      </c>
    </row>
    <row r="859" spans="1:2" x14ac:dyDescent="0.25">
      <c r="A859">
        <v>2</v>
      </c>
      <c r="B859">
        <v>1205</v>
      </c>
    </row>
    <row r="860" spans="1:2" x14ac:dyDescent="0.25">
      <c r="A860">
        <v>2</v>
      </c>
      <c r="B860">
        <v>785</v>
      </c>
    </row>
    <row r="861" spans="1:2" x14ac:dyDescent="0.25">
      <c r="A861">
        <v>2</v>
      </c>
      <c r="B861">
        <v>1288</v>
      </c>
    </row>
    <row r="862" spans="1:2" x14ac:dyDescent="0.25">
      <c r="A862">
        <v>2</v>
      </c>
      <c r="B862">
        <v>888</v>
      </c>
    </row>
    <row r="863" spans="1:2" x14ac:dyDescent="0.25">
      <c r="A863">
        <v>2</v>
      </c>
      <c r="B863">
        <v>611</v>
      </c>
    </row>
    <row r="864" spans="1:2" x14ac:dyDescent="0.25">
      <c r="A864">
        <v>2</v>
      </c>
      <c r="B864">
        <v>166</v>
      </c>
    </row>
    <row r="865" spans="1:2" x14ac:dyDescent="0.25">
      <c r="A865">
        <v>2</v>
      </c>
      <c r="B865">
        <v>1101</v>
      </c>
    </row>
    <row r="866" spans="1:2" x14ac:dyDescent="0.25">
      <c r="A866">
        <v>2</v>
      </c>
      <c r="B866">
        <v>457</v>
      </c>
    </row>
    <row r="867" spans="1:2" x14ac:dyDescent="0.25">
      <c r="A867">
        <v>2</v>
      </c>
      <c r="B867">
        <v>505</v>
      </c>
    </row>
    <row r="868" spans="1:2" x14ac:dyDescent="0.25">
      <c r="A868">
        <v>2</v>
      </c>
      <c r="B868">
        <v>520</v>
      </c>
    </row>
    <row r="869" spans="1:2" x14ac:dyDescent="0.25">
      <c r="A869">
        <v>2</v>
      </c>
      <c r="B869">
        <v>679</v>
      </c>
    </row>
    <row r="870" spans="1:2" x14ac:dyDescent="0.25">
      <c r="A870">
        <v>2</v>
      </c>
      <c r="B870">
        <v>772</v>
      </c>
    </row>
    <row r="871" spans="1:2" x14ac:dyDescent="0.25">
      <c r="A871">
        <v>2</v>
      </c>
      <c r="B871">
        <v>516</v>
      </c>
    </row>
    <row r="872" spans="1:2" x14ac:dyDescent="0.25">
      <c r="A872">
        <v>2</v>
      </c>
      <c r="B872">
        <v>299</v>
      </c>
    </row>
    <row r="873" spans="1:2" x14ac:dyDescent="0.25">
      <c r="A873">
        <v>2</v>
      </c>
      <c r="B873">
        <v>284</v>
      </c>
    </row>
    <row r="874" spans="1:2" x14ac:dyDescent="0.25">
      <c r="A874">
        <v>2</v>
      </c>
      <c r="B874">
        <v>258</v>
      </c>
    </row>
    <row r="875" spans="1:2" x14ac:dyDescent="0.25">
      <c r="A875">
        <v>2</v>
      </c>
      <c r="B875">
        <v>290</v>
      </c>
    </row>
    <row r="876" spans="1:2" x14ac:dyDescent="0.25">
      <c r="A876">
        <v>2</v>
      </c>
      <c r="B876">
        <v>706</v>
      </c>
    </row>
    <row r="877" spans="1:2" x14ac:dyDescent="0.25">
      <c r="A877">
        <v>2</v>
      </c>
      <c r="B877">
        <v>878</v>
      </c>
    </row>
    <row r="878" spans="1:2" x14ac:dyDescent="0.25">
      <c r="A878">
        <v>2</v>
      </c>
      <c r="B878">
        <v>673</v>
      </c>
    </row>
    <row r="879" spans="1:2" x14ac:dyDescent="0.25">
      <c r="A879">
        <v>2</v>
      </c>
      <c r="B879">
        <v>1121</v>
      </c>
    </row>
    <row r="880" spans="1:2" x14ac:dyDescent="0.25">
      <c r="A880">
        <v>2</v>
      </c>
      <c r="B880">
        <v>788</v>
      </c>
    </row>
    <row r="881" spans="1:2" x14ac:dyDescent="0.25">
      <c r="A881">
        <v>2</v>
      </c>
      <c r="B881">
        <v>1174</v>
      </c>
    </row>
    <row r="882" spans="1:2" x14ac:dyDescent="0.25">
      <c r="A882">
        <v>2</v>
      </c>
      <c r="B882">
        <v>208</v>
      </c>
    </row>
    <row r="883" spans="1:2" x14ac:dyDescent="0.25">
      <c r="A883">
        <v>2</v>
      </c>
      <c r="B883">
        <v>739</v>
      </c>
    </row>
    <row r="884" spans="1:2" x14ac:dyDescent="0.25">
      <c r="A884">
        <v>2</v>
      </c>
      <c r="B884">
        <v>28</v>
      </c>
    </row>
    <row r="885" spans="1:2" x14ac:dyDescent="0.25">
      <c r="A885">
        <v>2</v>
      </c>
      <c r="B885">
        <v>942</v>
      </c>
    </row>
    <row r="886" spans="1:2" x14ac:dyDescent="0.25">
      <c r="A886">
        <v>2</v>
      </c>
      <c r="B886">
        <v>16</v>
      </c>
    </row>
    <row r="887" spans="1:2" x14ac:dyDescent="0.25">
      <c r="A887">
        <v>2</v>
      </c>
      <c r="B887">
        <v>519</v>
      </c>
    </row>
    <row r="888" spans="1:2" x14ac:dyDescent="0.25">
      <c r="A888">
        <v>2</v>
      </c>
      <c r="B888">
        <v>444</v>
      </c>
    </row>
    <row r="889" spans="1:2" x14ac:dyDescent="0.25">
      <c r="A889">
        <v>2</v>
      </c>
      <c r="B889">
        <v>1003</v>
      </c>
    </row>
    <row r="890" spans="1:2" x14ac:dyDescent="0.25">
      <c r="A890">
        <v>2</v>
      </c>
      <c r="B890">
        <v>814</v>
      </c>
    </row>
    <row r="891" spans="1:2" x14ac:dyDescent="0.25">
      <c r="A891">
        <v>2</v>
      </c>
      <c r="B891">
        <v>1392</v>
      </c>
    </row>
    <row r="892" spans="1:2" x14ac:dyDescent="0.25">
      <c r="A892">
        <v>2</v>
      </c>
      <c r="B892">
        <v>1051</v>
      </c>
    </row>
    <row r="893" spans="1:2" x14ac:dyDescent="0.25">
      <c r="A893">
        <v>2</v>
      </c>
      <c r="B893">
        <v>545</v>
      </c>
    </row>
    <row r="894" spans="1:2" x14ac:dyDescent="0.25">
      <c r="A894">
        <v>2</v>
      </c>
      <c r="B894">
        <v>1115</v>
      </c>
    </row>
    <row r="895" spans="1:2" x14ac:dyDescent="0.25">
      <c r="A895">
        <v>2</v>
      </c>
      <c r="B895">
        <v>781</v>
      </c>
    </row>
    <row r="896" spans="1:2" x14ac:dyDescent="0.25">
      <c r="A896">
        <v>2</v>
      </c>
      <c r="B896">
        <v>719</v>
      </c>
    </row>
    <row r="897" spans="1:2" x14ac:dyDescent="0.25">
      <c r="A897">
        <v>2</v>
      </c>
      <c r="B897">
        <v>818</v>
      </c>
    </row>
    <row r="898" spans="1:2" x14ac:dyDescent="0.25">
      <c r="A898">
        <v>2</v>
      </c>
      <c r="B898">
        <v>846</v>
      </c>
    </row>
    <row r="899" spans="1:2" x14ac:dyDescent="0.25">
      <c r="A899">
        <v>2</v>
      </c>
      <c r="B899">
        <v>75</v>
      </c>
    </row>
    <row r="900" spans="1:2" x14ac:dyDescent="0.25">
      <c r="A900">
        <v>2</v>
      </c>
      <c r="B900">
        <v>96</v>
      </c>
    </row>
    <row r="901" spans="1:2" x14ac:dyDescent="0.25">
      <c r="A901">
        <v>2</v>
      </c>
      <c r="B901">
        <v>1078</v>
      </c>
    </row>
    <row r="902" spans="1:2" x14ac:dyDescent="0.25">
      <c r="A902">
        <v>2</v>
      </c>
      <c r="B902">
        <v>897</v>
      </c>
    </row>
    <row r="903" spans="1:2" x14ac:dyDescent="0.25">
      <c r="A903">
        <v>2</v>
      </c>
      <c r="B903">
        <v>621</v>
      </c>
    </row>
    <row r="904" spans="1:2" x14ac:dyDescent="0.25">
      <c r="A904">
        <v>2</v>
      </c>
      <c r="B904">
        <v>42</v>
      </c>
    </row>
    <row r="905" spans="1:2" x14ac:dyDescent="0.25">
      <c r="A905">
        <v>2</v>
      </c>
      <c r="B905">
        <v>1092</v>
      </c>
    </row>
    <row r="906" spans="1:2" x14ac:dyDescent="0.25">
      <c r="A906">
        <v>2</v>
      </c>
      <c r="B906">
        <v>1221</v>
      </c>
    </row>
    <row r="907" spans="1:2" x14ac:dyDescent="0.25">
      <c r="A907">
        <v>2</v>
      </c>
      <c r="B907">
        <v>150</v>
      </c>
    </row>
    <row r="908" spans="1:2" x14ac:dyDescent="0.25">
      <c r="A908">
        <v>2</v>
      </c>
      <c r="B908">
        <v>156</v>
      </c>
    </row>
    <row r="909" spans="1:2" x14ac:dyDescent="0.25">
      <c r="A909">
        <v>2</v>
      </c>
      <c r="B909">
        <v>104</v>
      </c>
    </row>
    <row r="910" spans="1:2" x14ac:dyDescent="0.25">
      <c r="A910">
        <v>2</v>
      </c>
      <c r="B910">
        <v>973</v>
      </c>
    </row>
    <row r="911" spans="1:2" x14ac:dyDescent="0.25">
      <c r="A911">
        <v>2</v>
      </c>
      <c r="B911">
        <v>1032</v>
      </c>
    </row>
    <row r="912" spans="1:2" x14ac:dyDescent="0.25">
      <c r="A912">
        <v>2</v>
      </c>
      <c r="B912">
        <v>787</v>
      </c>
    </row>
    <row r="913" spans="1:2" x14ac:dyDescent="0.25">
      <c r="A913">
        <v>2</v>
      </c>
      <c r="B913">
        <v>367</v>
      </c>
    </row>
    <row r="914" spans="1:2" x14ac:dyDescent="0.25">
      <c r="A914">
        <v>2</v>
      </c>
      <c r="B914">
        <v>445</v>
      </c>
    </row>
    <row r="915" spans="1:2" x14ac:dyDescent="0.25">
      <c r="A915">
        <v>2</v>
      </c>
      <c r="B915">
        <v>836</v>
      </c>
    </row>
    <row r="916" spans="1:2" x14ac:dyDescent="0.25">
      <c r="A916">
        <v>2</v>
      </c>
      <c r="B916">
        <v>883</v>
      </c>
    </row>
    <row r="917" spans="1:2" x14ac:dyDescent="0.25">
      <c r="A917">
        <v>2</v>
      </c>
      <c r="B917">
        <v>1044</v>
      </c>
    </row>
    <row r="918" spans="1:2" x14ac:dyDescent="0.25">
      <c r="A918">
        <v>2</v>
      </c>
      <c r="B918">
        <v>1057</v>
      </c>
    </row>
    <row r="919" spans="1:2" x14ac:dyDescent="0.25">
      <c r="A919">
        <v>2</v>
      </c>
      <c r="B919">
        <v>762</v>
      </c>
    </row>
    <row r="920" spans="1:2" x14ac:dyDescent="0.25">
      <c r="A920">
        <v>2</v>
      </c>
      <c r="B920">
        <v>221</v>
      </c>
    </row>
    <row r="921" spans="1:2" x14ac:dyDescent="0.25">
      <c r="A921">
        <v>2</v>
      </c>
      <c r="B921">
        <v>1380</v>
      </c>
    </row>
    <row r="922" spans="1:2" x14ac:dyDescent="0.25">
      <c r="A922">
        <v>2</v>
      </c>
      <c r="B922">
        <v>796</v>
      </c>
    </row>
    <row r="923" spans="1:2" x14ac:dyDescent="0.25">
      <c r="A923">
        <v>2</v>
      </c>
      <c r="B923">
        <v>521</v>
      </c>
    </row>
    <row r="924" spans="1:2" x14ac:dyDescent="0.25">
      <c r="A924">
        <v>2</v>
      </c>
      <c r="B924">
        <v>330</v>
      </c>
    </row>
    <row r="925" spans="1:2" x14ac:dyDescent="0.25">
      <c r="A925">
        <v>2</v>
      </c>
      <c r="B925">
        <v>1190</v>
      </c>
    </row>
    <row r="926" spans="1:2" x14ac:dyDescent="0.25">
      <c r="A926">
        <v>2</v>
      </c>
      <c r="B926">
        <v>723</v>
      </c>
    </row>
    <row r="927" spans="1:2" x14ac:dyDescent="0.25">
      <c r="A927">
        <v>2</v>
      </c>
      <c r="B927">
        <v>926</v>
      </c>
    </row>
    <row r="928" spans="1:2" x14ac:dyDescent="0.25">
      <c r="A928">
        <v>2</v>
      </c>
      <c r="B928">
        <v>638</v>
      </c>
    </row>
    <row r="929" spans="1:2" x14ac:dyDescent="0.25">
      <c r="A929">
        <v>2</v>
      </c>
      <c r="B929">
        <v>368</v>
      </c>
    </row>
    <row r="930" spans="1:2" x14ac:dyDescent="0.25">
      <c r="A930">
        <v>2</v>
      </c>
      <c r="B930">
        <v>292</v>
      </c>
    </row>
    <row r="931" spans="1:2" x14ac:dyDescent="0.25">
      <c r="A931">
        <v>2</v>
      </c>
      <c r="B931">
        <v>380</v>
      </c>
    </row>
    <row r="932" spans="1:2" x14ac:dyDescent="0.25">
      <c r="A932">
        <v>2</v>
      </c>
      <c r="B932">
        <v>1072</v>
      </c>
    </row>
    <row r="933" spans="1:2" x14ac:dyDescent="0.25">
      <c r="A933">
        <v>2</v>
      </c>
      <c r="B933">
        <v>1009</v>
      </c>
    </row>
    <row r="934" spans="1:2" x14ac:dyDescent="0.25">
      <c r="A934">
        <v>2</v>
      </c>
      <c r="B934">
        <v>474</v>
      </c>
    </row>
    <row r="935" spans="1:2" x14ac:dyDescent="0.25">
      <c r="A935">
        <v>2</v>
      </c>
      <c r="B935">
        <v>958</v>
      </c>
    </row>
    <row r="936" spans="1:2" x14ac:dyDescent="0.25">
      <c r="A936">
        <v>2</v>
      </c>
      <c r="B936">
        <v>90</v>
      </c>
    </row>
    <row r="937" spans="1:2" x14ac:dyDescent="0.25">
      <c r="A937">
        <v>2</v>
      </c>
      <c r="B937">
        <v>1232</v>
      </c>
    </row>
    <row r="938" spans="1:2" x14ac:dyDescent="0.25">
      <c r="A938">
        <v>2</v>
      </c>
      <c r="B938">
        <v>215</v>
      </c>
    </row>
    <row r="939" spans="1:2" x14ac:dyDescent="0.25">
      <c r="A939">
        <v>2</v>
      </c>
      <c r="B939">
        <v>660</v>
      </c>
    </row>
    <row r="940" spans="1:2" x14ac:dyDescent="0.25">
      <c r="A940">
        <v>2</v>
      </c>
      <c r="B940">
        <v>734</v>
      </c>
    </row>
    <row r="941" spans="1:2" x14ac:dyDescent="0.25">
      <c r="A941">
        <v>2</v>
      </c>
      <c r="B941">
        <v>960</v>
      </c>
    </row>
    <row r="942" spans="1:2" x14ac:dyDescent="0.25">
      <c r="A942">
        <v>2</v>
      </c>
      <c r="B942">
        <v>458</v>
      </c>
    </row>
    <row r="943" spans="1:2" x14ac:dyDescent="0.25">
      <c r="A943">
        <v>2</v>
      </c>
      <c r="B943">
        <v>1363</v>
      </c>
    </row>
    <row r="944" spans="1:2" x14ac:dyDescent="0.25">
      <c r="A944">
        <v>2</v>
      </c>
      <c r="B944">
        <v>743</v>
      </c>
    </row>
    <row r="945" spans="1:2" x14ac:dyDescent="0.25">
      <c r="A945">
        <v>2</v>
      </c>
      <c r="B945">
        <v>236</v>
      </c>
    </row>
    <row r="946" spans="1:2" x14ac:dyDescent="0.25">
      <c r="A946">
        <v>2</v>
      </c>
      <c r="B946">
        <v>1131</v>
      </c>
    </row>
    <row r="947" spans="1:2" x14ac:dyDescent="0.25">
      <c r="A947">
        <v>2</v>
      </c>
      <c r="B947">
        <v>874</v>
      </c>
    </row>
    <row r="948" spans="1:2" x14ac:dyDescent="0.25">
      <c r="A948">
        <v>2</v>
      </c>
      <c r="B948">
        <v>733</v>
      </c>
    </row>
    <row r="949" spans="1:2" x14ac:dyDescent="0.25">
      <c r="A949">
        <v>2</v>
      </c>
      <c r="B949">
        <v>116</v>
      </c>
    </row>
    <row r="950" spans="1:2" x14ac:dyDescent="0.25">
      <c r="A950">
        <v>2</v>
      </c>
      <c r="B950">
        <v>488</v>
      </c>
    </row>
    <row r="951" spans="1:2" x14ac:dyDescent="0.25">
      <c r="A951">
        <v>2</v>
      </c>
      <c r="B951">
        <v>812</v>
      </c>
    </row>
    <row r="952" spans="1:2" x14ac:dyDescent="0.25">
      <c r="A952">
        <v>2</v>
      </c>
      <c r="B952">
        <v>441</v>
      </c>
    </row>
    <row r="953" spans="1:2" x14ac:dyDescent="0.25">
      <c r="A953">
        <v>2</v>
      </c>
      <c r="B953">
        <v>856</v>
      </c>
    </row>
    <row r="954" spans="1:2" x14ac:dyDescent="0.25">
      <c r="A954">
        <v>2</v>
      </c>
      <c r="B954">
        <v>183</v>
      </c>
    </row>
    <row r="955" spans="1:2" x14ac:dyDescent="0.25">
      <c r="A955">
        <v>2</v>
      </c>
      <c r="B955">
        <v>1223</v>
      </c>
    </row>
    <row r="956" spans="1:2" x14ac:dyDescent="0.25">
      <c r="A956">
        <v>2</v>
      </c>
      <c r="B956">
        <v>14</v>
      </c>
    </row>
    <row r="957" spans="1:2" x14ac:dyDescent="0.25">
      <c r="A957">
        <v>2</v>
      </c>
      <c r="B957">
        <v>76</v>
      </c>
    </row>
    <row r="958" spans="1:2" x14ac:dyDescent="0.25">
      <c r="A958">
        <v>2</v>
      </c>
      <c r="B958">
        <v>830</v>
      </c>
    </row>
    <row r="959" spans="1:2" x14ac:dyDescent="0.25">
      <c r="A959">
        <v>2</v>
      </c>
      <c r="B959">
        <v>1070</v>
      </c>
    </row>
    <row r="960" spans="1:2" x14ac:dyDescent="0.25">
      <c r="A960">
        <v>2</v>
      </c>
      <c r="B960">
        <v>595</v>
      </c>
    </row>
    <row r="961" spans="1:2" x14ac:dyDescent="0.25">
      <c r="A961">
        <v>2</v>
      </c>
      <c r="B961">
        <v>459</v>
      </c>
    </row>
    <row r="962" spans="1:2" x14ac:dyDescent="0.25">
      <c r="A962">
        <v>2</v>
      </c>
      <c r="B962">
        <v>477</v>
      </c>
    </row>
    <row r="963" spans="1:2" x14ac:dyDescent="0.25">
      <c r="A963">
        <v>2</v>
      </c>
      <c r="B963">
        <v>219</v>
      </c>
    </row>
    <row r="964" spans="1:2" x14ac:dyDescent="0.25">
      <c r="A964">
        <v>2</v>
      </c>
      <c r="B964">
        <v>1383</v>
      </c>
    </row>
    <row r="965" spans="1:2" x14ac:dyDescent="0.25">
      <c r="A965">
        <v>2</v>
      </c>
      <c r="B965">
        <v>858</v>
      </c>
    </row>
    <row r="966" spans="1:2" x14ac:dyDescent="0.25">
      <c r="A966">
        <v>2</v>
      </c>
      <c r="B966">
        <v>125</v>
      </c>
    </row>
    <row r="967" spans="1:2" x14ac:dyDescent="0.25">
      <c r="A967">
        <v>2</v>
      </c>
      <c r="B967">
        <v>242</v>
      </c>
    </row>
    <row r="968" spans="1:2" x14ac:dyDescent="0.25">
      <c r="A968">
        <v>2</v>
      </c>
      <c r="B968">
        <v>381</v>
      </c>
    </row>
    <row r="969" spans="1:2" x14ac:dyDescent="0.25">
      <c r="A969">
        <v>2</v>
      </c>
      <c r="B969">
        <v>1139</v>
      </c>
    </row>
    <row r="970" spans="1:2" x14ac:dyDescent="0.25">
      <c r="A970">
        <v>2</v>
      </c>
      <c r="B970">
        <v>1324</v>
      </c>
    </row>
    <row r="971" spans="1:2" x14ac:dyDescent="0.25">
      <c r="A971">
        <v>2</v>
      </c>
      <c r="B971">
        <v>379</v>
      </c>
    </row>
    <row r="972" spans="1:2" x14ac:dyDescent="0.25">
      <c r="A972">
        <v>2</v>
      </c>
      <c r="B972">
        <v>214</v>
      </c>
    </row>
    <row r="973" spans="1:2" x14ac:dyDescent="0.25">
      <c r="A973">
        <v>2</v>
      </c>
      <c r="B973">
        <v>594</v>
      </c>
    </row>
    <row r="974" spans="1:2" x14ac:dyDescent="0.25">
      <c r="A974">
        <v>2</v>
      </c>
      <c r="B974">
        <v>701</v>
      </c>
    </row>
    <row r="975" spans="1:2" x14ac:dyDescent="0.25">
      <c r="A975">
        <v>2</v>
      </c>
      <c r="B975">
        <v>990</v>
      </c>
    </row>
    <row r="976" spans="1:2" x14ac:dyDescent="0.25">
      <c r="A976">
        <v>2</v>
      </c>
      <c r="B976">
        <v>1088</v>
      </c>
    </row>
    <row r="977" spans="1:2" x14ac:dyDescent="0.25">
      <c r="A977">
        <v>2</v>
      </c>
      <c r="B977">
        <v>209</v>
      </c>
    </row>
    <row r="978" spans="1:2" x14ac:dyDescent="0.25">
      <c r="A978">
        <v>2</v>
      </c>
      <c r="B978">
        <v>1271</v>
      </c>
    </row>
    <row r="979" spans="1:2" x14ac:dyDescent="0.25">
      <c r="A979">
        <v>2</v>
      </c>
      <c r="B979">
        <v>454</v>
      </c>
    </row>
    <row r="980" spans="1:2" x14ac:dyDescent="0.25">
      <c r="A980">
        <v>2</v>
      </c>
      <c r="B980">
        <v>1242</v>
      </c>
    </row>
    <row r="981" spans="1:2" x14ac:dyDescent="0.25">
      <c r="A981">
        <v>2</v>
      </c>
      <c r="B981">
        <v>448</v>
      </c>
    </row>
    <row r="982" spans="1:2" x14ac:dyDescent="0.25">
      <c r="A982">
        <v>2</v>
      </c>
      <c r="B982">
        <v>751</v>
      </c>
    </row>
    <row r="983" spans="1:2" x14ac:dyDescent="0.25">
      <c r="A983">
        <v>2</v>
      </c>
      <c r="B983">
        <v>848</v>
      </c>
    </row>
    <row r="984" spans="1:2" x14ac:dyDescent="0.25">
      <c r="A984">
        <v>2</v>
      </c>
      <c r="B984">
        <v>499</v>
      </c>
    </row>
    <row r="985" spans="1:2" x14ac:dyDescent="0.25">
      <c r="A985">
        <v>2</v>
      </c>
      <c r="B985">
        <v>1333</v>
      </c>
    </row>
    <row r="986" spans="1:2" x14ac:dyDescent="0.25">
      <c r="A986">
        <v>2</v>
      </c>
      <c r="B986">
        <v>792</v>
      </c>
    </row>
    <row r="987" spans="1:2" x14ac:dyDescent="0.25">
      <c r="A987">
        <v>2</v>
      </c>
      <c r="B987">
        <v>1056</v>
      </c>
    </row>
    <row r="988" spans="1:2" x14ac:dyDescent="0.25">
      <c r="A988">
        <v>2</v>
      </c>
      <c r="B988">
        <v>254</v>
      </c>
    </row>
    <row r="989" spans="1:2" x14ac:dyDescent="0.25">
      <c r="A989">
        <v>2</v>
      </c>
      <c r="B989">
        <v>1137</v>
      </c>
    </row>
    <row r="990" spans="1:2" x14ac:dyDescent="0.25">
      <c r="A990">
        <v>2</v>
      </c>
      <c r="B990">
        <v>1069</v>
      </c>
    </row>
    <row r="991" spans="1:2" x14ac:dyDescent="0.25">
      <c r="A991">
        <v>2</v>
      </c>
      <c r="B991">
        <v>1024</v>
      </c>
    </row>
    <row r="992" spans="1:2" x14ac:dyDescent="0.25">
      <c r="A992">
        <v>2</v>
      </c>
      <c r="B992">
        <v>598</v>
      </c>
    </row>
    <row r="993" spans="1:2" x14ac:dyDescent="0.25">
      <c r="A993">
        <v>2</v>
      </c>
      <c r="B993">
        <v>699</v>
      </c>
    </row>
    <row r="994" spans="1:2" x14ac:dyDescent="0.25">
      <c r="A994">
        <v>2</v>
      </c>
      <c r="B994">
        <v>790</v>
      </c>
    </row>
    <row r="995" spans="1:2" x14ac:dyDescent="0.25">
      <c r="A995">
        <v>2</v>
      </c>
      <c r="B995">
        <v>1019</v>
      </c>
    </row>
    <row r="996" spans="1:2" x14ac:dyDescent="0.25">
      <c r="A996">
        <v>2</v>
      </c>
      <c r="B996">
        <v>590</v>
      </c>
    </row>
    <row r="997" spans="1:2" x14ac:dyDescent="0.25">
      <c r="A997">
        <v>2</v>
      </c>
      <c r="B997">
        <v>1169</v>
      </c>
    </row>
    <row r="998" spans="1:2" x14ac:dyDescent="0.25">
      <c r="A998">
        <v>2</v>
      </c>
      <c r="B998">
        <v>340</v>
      </c>
    </row>
    <row r="999" spans="1:2" x14ac:dyDescent="0.25">
      <c r="A999">
        <v>2</v>
      </c>
      <c r="B999">
        <v>534</v>
      </c>
    </row>
    <row r="1000" spans="1:2" x14ac:dyDescent="0.25">
      <c r="A1000">
        <v>2</v>
      </c>
      <c r="B1000">
        <v>822</v>
      </c>
    </row>
    <row r="1001" spans="1:2" x14ac:dyDescent="0.25">
      <c r="A1001">
        <v>2</v>
      </c>
      <c r="B1001">
        <v>727</v>
      </c>
    </row>
    <row r="1002" spans="1:2" x14ac:dyDescent="0.25">
      <c r="A1002">
        <v>2</v>
      </c>
      <c r="B1002">
        <v>115</v>
      </c>
    </row>
    <row r="1003" spans="1:2" x14ac:dyDescent="0.25">
      <c r="A1003">
        <v>2</v>
      </c>
      <c r="B1003">
        <v>53</v>
      </c>
    </row>
    <row r="1004" spans="1:2" x14ac:dyDescent="0.25">
      <c r="A1004">
        <v>2</v>
      </c>
      <c r="B1004">
        <v>894</v>
      </c>
    </row>
    <row r="1005" spans="1:2" x14ac:dyDescent="0.25">
      <c r="A1005">
        <v>2</v>
      </c>
      <c r="B1005">
        <v>649</v>
      </c>
    </row>
    <row r="1006" spans="1:2" x14ac:dyDescent="0.25">
      <c r="A1006">
        <v>2</v>
      </c>
      <c r="B1006">
        <v>847</v>
      </c>
    </row>
    <row r="1007" spans="1:2" x14ac:dyDescent="0.25">
      <c r="A1007">
        <v>2</v>
      </c>
      <c r="B1007">
        <v>825</v>
      </c>
    </row>
    <row r="1008" spans="1:2" x14ac:dyDescent="0.25">
      <c r="A1008">
        <v>2</v>
      </c>
      <c r="B1008">
        <v>476</v>
      </c>
    </row>
    <row r="1009" spans="1:2" x14ac:dyDescent="0.25">
      <c r="A1009">
        <v>2</v>
      </c>
      <c r="B1009">
        <v>633</v>
      </c>
    </row>
    <row r="1010" spans="1:2" x14ac:dyDescent="0.25">
      <c r="A1010">
        <v>2</v>
      </c>
      <c r="B1010">
        <v>709</v>
      </c>
    </row>
    <row r="1011" spans="1:2" x14ac:dyDescent="0.25">
      <c r="A1011">
        <v>2</v>
      </c>
      <c r="B1011">
        <v>239</v>
      </c>
    </row>
    <row r="1012" spans="1:2" x14ac:dyDescent="0.25">
      <c r="A1012">
        <v>2</v>
      </c>
      <c r="B1012">
        <v>1126</v>
      </c>
    </row>
    <row r="1013" spans="1:2" x14ac:dyDescent="0.25">
      <c r="A1013">
        <v>2</v>
      </c>
      <c r="B1013">
        <v>1343</v>
      </c>
    </row>
    <row r="1014" spans="1:2" x14ac:dyDescent="0.25">
      <c r="A1014">
        <v>2</v>
      </c>
      <c r="B1014">
        <v>1330</v>
      </c>
    </row>
    <row r="1015" spans="1:2" x14ac:dyDescent="0.25">
      <c r="A1015">
        <v>2</v>
      </c>
      <c r="B1015">
        <v>1287</v>
      </c>
    </row>
    <row r="1016" spans="1:2" x14ac:dyDescent="0.25">
      <c r="A1016">
        <v>2</v>
      </c>
      <c r="B1016">
        <v>246</v>
      </c>
    </row>
    <row r="1017" spans="1:2" x14ac:dyDescent="0.25">
      <c r="A1017">
        <v>2</v>
      </c>
      <c r="B1017">
        <v>837</v>
      </c>
    </row>
    <row r="1018" spans="1:2" x14ac:dyDescent="0.25">
      <c r="A1018">
        <v>2</v>
      </c>
      <c r="B1018">
        <v>141</v>
      </c>
    </row>
    <row r="1019" spans="1:2" x14ac:dyDescent="0.25">
      <c r="A1019">
        <v>2</v>
      </c>
      <c r="B1019">
        <v>1290</v>
      </c>
    </row>
    <row r="1020" spans="1:2" x14ac:dyDescent="0.25">
      <c r="A1020">
        <v>2</v>
      </c>
      <c r="B1020">
        <v>1119</v>
      </c>
    </row>
    <row r="1021" spans="1:2" x14ac:dyDescent="0.25">
      <c r="A1021">
        <v>2</v>
      </c>
      <c r="B1021">
        <v>210</v>
      </c>
    </row>
    <row r="1022" spans="1:2" x14ac:dyDescent="0.25">
      <c r="A1022">
        <v>2</v>
      </c>
      <c r="B1022">
        <v>896</v>
      </c>
    </row>
    <row r="1023" spans="1:2" x14ac:dyDescent="0.25">
      <c r="A1023">
        <v>2</v>
      </c>
      <c r="B1023">
        <v>165</v>
      </c>
    </row>
    <row r="1024" spans="1:2" x14ac:dyDescent="0.25">
      <c r="A1024">
        <v>2</v>
      </c>
      <c r="B1024">
        <v>1167</v>
      </c>
    </row>
    <row r="1025" spans="1:2" x14ac:dyDescent="0.25">
      <c r="A1025">
        <v>2</v>
      </c>
      <c r="B1025">
        <v>33</v>
      </c>
    </row>
    <row r="1026" spans="1:2" x14ac:dyDescent="0.25">
      <c r="A1026">
        <v>2</v>
      </c>
      <c r="B1026">
        <v>954</v>
      </c>
    </row>
    <row r="1027" spans="1:2" x14ac:dyDescent="0.25">
      <c r="A1027">
        <v>2</v>
      </c>
      <c r="B1027">
        <v>769</v>
      </c>
    </row>
    <row r="1028" spans="1:2" x14ac:dyDescent="0.25">
      <c r="A1028">
        <v>2</v>
      </c>
      <c r="B1028">
        <v>1331</v>
      </c>
    </row>
    <row r="1029" spans="1:2" x14ac:dyDescent="0.25">
      <c r="A1029">
        <v>2</v>
      </c>
      <c r="B1029">
        <v>427</v>
      </c>
    </row>
    <row r="1030" spans="1:2" x14ac:dyDescent="0.25">
      <c r="A1030">
        <v>2</v>
      </c>
      <c r="B1030">
        <v>117</v>
      </c>
    </row>
    <row r="1031" spans="1:2" x14ac:dyDescent="0.25">
      <c r="A1031">
        <v>2</v>
      </c>
      <c r="B1031">
        <v>450</v>
      </c>
    </row>
    <row r="1032" spans="1:2" x14ac:dyDescent="0.25">
      <c r="A1032">
        <v>2</v>
      </c>
      <c r="B1032">
        <v>845</v>
      </c>
    </row>
    <row r="1033" spans="1:2" x14ac:dyDescent="0.25">
      <c r="A1033">
        <v>2</v>
      </c>
      <c r="B1033">
        <v>1396</v>
      </c>
    </row>
    <row r="1034" spans="1:2" x14ac:dyDescent="0.25">
      <c r="A1034">
        <v>2</v>
      </c>
      <c r="B1034">
        <v>1209</v>
      </c>
    </row>
    <row r="1035" spans="1:2" x14ac:dyDescent="0.25">
      <c r="A1035">
        <v>2</v>
      </c>
      <c r="B1035">
        <v>249</v>
      </c>
    </row>
    <row r="1036" spans="1:2" x14ac:dyDescent="0.25">
      <c r="A1036">
        <v>2</v>
      </c>
      <c r="B1036">
        <v>346</v>
      </c>
    </row>
    <row r="1037" spans="1:2" x14ac:dyDescent="0.25">
      <c r="A1037">
        <v>2</v>
      </c>
      <c r="B1037">
        <v>602</v>
      </c>
    </row>
    <row r="1038" spans="1:2" x14ac:dyDescent="0.25">
      <c r="A1038">
        <v>2</v>
      </c>
      <c r="B1038">
        <v>1196</v>
      </c>
    </row>
    <row r="1039" spans="1:2" x14ac:dyDescent="0.25">
      <c r="A1039">
        <v>2</v>
      </c>
      <c r="B1039">
        <v>941</v>
      </c>
    </row>
    <row r="1040" spans="1:2" x14ac:dyDescent="0.25">
      <c r="A1040">
        <v>2</v>
      </c>
      <c r="B1040">
        <v>52</v>
      </c>
    </row>
    <row r="1041" spans="1:2" x14ac:dyDescent="0.25">
      <c r="A1041">
        <v>2</v>
      </c>
      <c r="B1041">
        <v>548</v>
      </c>
    </row>
    <row r="1042" spans="1:2" x14ac:dyDescent="0.25">
      <c r="A1042">
        <v>2</v>
      </c>
      <c r="B1042">
        <v>1273</v>
      </c>
    </row>
    <row r="1043" spans="1:2" x14ac:dyDescent="0.25">
      <c r="A1043">
        <v>2</v>
      </c>
      <c r="B1043">
        <v>613</v>
      </c>
    </row>
    <row r="1044" spans="1:2" x14ac:dyDescent="0.25">
      <c r="A1044">
        <v>2</v>
      </c>
      <c r="B1044">
        <v>653</v>
      </c>
    </row>
    <row r="1045" spans="1:2" x14ac:dyDescent="0.25">
      <c r="A1045">
        <v>2</v>
      </c>
      <c r="B1045">
        <v>765</v>
      </c>
    </row>
    <row r="1046" spans="1:2" x14ac:dyDescent="0.25">
      <c r="A1046">
        <v>2</v>
      </c>
      <c r="B1046">
        <v>1035</v>
      </c>
    </row>
    <row r="1047" spans="1:2" x14ac:dyDescent="0.25">
      <c r="A1047">
        <v>2</v>
      </c>
      <c r="B1047">
        <v>60</v>
      </c>
    </row>
    <row r="1048" spans="1:2" x14ac:dyDescent="0.25">
      <c r="A1048">
        <v>2</v>
      </c>
      <c r="B1048">
        <v>615</v>
      </c>
    </row>
    <row r="1049" spans="1:2" x14ac:dyDescent="0.25">
      <c r="A1049">
        <v>2</v>
      </c>
      <c r="B1049">
        <v>377</v>
      </c>
    </row>
    <row r="1050" spans="1:2" x14ac:dyDescent="0.25">
      <c r="A1050">
        <v>2</v>
      </c>
      <c r="B1050">
        <v>543</v>
      </c>
    </row>
    <row r="1051" spans="1:2" x14ac:dyDescent="0.25">
      <c r="A1051">
        <v>2</v>
      </c>
      <c r="B1051">
        <v>961</v>
      </c>
    </row>
    <row r="1052" spans="1:2" x14ac:dyDescent="0.25">
      <c r="A1052">
        <v>2</v>
      </c>
      <c r="B1052">
        <v>39</v>
      </c>
    </row>
    <row r="1053" spans="1:2" x14ac:dyDescent="0.25">
      <c r="A1053">
        <v>2</v>
      </c>
      <c r="B1053">
        <v>1251</v>
      </c>
    </row>
    <row r="1054" spans="1:2" x14ac:dyDescent="0.25">
      <c r="A1054">
        <v>2</v>
      </c>
      <c r="B1054">
        <v>1013</v>
      </c>
    </row>
    <row r="1055" spans="1:2" x14ac:dyDescent="0.25">
      <c r="A1055">
        <v>2</v>
      </c>
      <c r="B1055">
        <v>1154</v>
      </c>
    </row>
    <row r="1056" spans="1:2" x14ac:dyDescent="0.25">
      <c r="A1056">
        <v>2</v>
      </c>
      <c r="B1056">
        <v>589</v>
      </c>
    </row>
    <row r="1057" spans="1:2" x14ac:dyDescent="0.25">
      <c r="A1057">
        <v>2</v>
      </c>
      <c r="B1057">
        <v>827</v>
      </c>
    </row>
    <row r="1058" spans="1:2" x14ac:dyDescent="0.25">
      <c r="A1058">
        <v>2</v>
      </c>
      <c r="B1058">
        <v>867</v>
      </c>
    </row>
    <row r="1059" spans="1:2" x14ac:dyDescent="0.25">
      <c r="A1059">
        <v>2</v>
      </c>
      <c r="B1059">
        <v>760</v>
      </c>
    </row>
    <row r="1060" spans="1:2" x14ac:dyDescent="0.25">
      <c r="A1060">
        <v>2</v>
      </c>
      <c r="B1060">
        <v>152</v>
      </c>
    </row>
    <row r="1061" spans="1:2" x14ac:dyDescent="0.25">
      <c r="A1061">
        <v>2</v>
      </c>
      <c r="B1061">
        <v>59</v>
      </c>
    </row>
    <row r="1062" spans="1:2" x14ac:dyDescent="0.25">
      <c r="A1062">
        <v>2</v>
      </c>
      <c r="B1062">
        <v>1128</v>
      </c>
    </row>
    <row r="1063" spans="1:2" x14ac:dyDescent="0.25">
      <c r="A1063">
        <v>2</v>
      </c>
      <c r="B1063">
        <v>839</v>
      </c>
    </row>
    <row r="1064" spans="1:2" x14ac:dyDescent="0.25">
      <c r="A1064">
        <v>2</v>
      </c>
      <c r="B1064">
        <v>964</v>
      </c>
    </row>
    <row r="1065" spans="1:2" x14ac:dyDescent="0.25">
      <c r="A1065">
        <v>2</v>
      </c>
      <c r="B1065">
        <v>1322</v>
      </c>
    </row>
    <row r="1066" spans="1:2" x14ac:dyDescent="0.25">
      <c r="A1066">
        <v>2</v>
      </c>
      <c r="B1066">
        <v>614</v>
      </c>
    </row>
    <row r="1067" spans="1:2" x14ac:dyDescent="0.25">
      <c r="A1067">
        <v>2</v>
      </c>
      <c r="B1067">
        <v>1018</v>
      </c>
    </row>
    <row r="1068" spans="1:2" x14ac:dyDescent="0.25">
      <c r="A1068">
        <v>2</v>
      </c>
      <c r="B1068">
        <v>453</v>
      </c>
    </row>
    <row r="1069" spans="1:2" x14ac:dyDescent="0.25">
      <c r="A1069">
        <v>2</v>
      </c>
      <c r="B1069">
        <v>114</v>
      </c>
    </row>
    <row r="1070" spans="1:2" x14ac:dyDescent="0.25">
      <c r="A1070">
        <v>2</v>
      </c>
      <c r="B1070">
        <v>511</v>
      </c>
    </row>
    <row r="1071" spans="1:2" x14ac:dyDescent="0.25">
      <c r="A1071">
        <v>2</v>
      </c>
      <c r="B1071">
        <v>683</v>
      </c>
    </row>
    <row r="1072" spans="1:2" x14ac:dyDescent="0.25">
      <c r="A1072">
        <v>2</v>
      </c>
      <c r="B1072">
        <v>624</v>
      </c>
    </row>
    <row r="1073" spans="1:2" x14ac:dyDescent="0.25">
      <c r="A1073">
        <v>2</v>
      </c>
      <c r="B1073">
        <v>764</v>
      </c>
    </row>
    <row r="1074" spans="1:2" x14ac:dyDescent="0.25">
      <c r="A1074">
        <v>2</v>
      </c>
      <c r="B1074">
        <v>928</v>
      </c>
    </row>
    <row r="1075" spans="1:2" x14ac:dyDescent="0.25">
      <c r="A1075">
        <v>2</v>
      </c>
      <c r="B1075">
        <v>753</v>
      </c>
    </row>
    <row r="1076" spans="1:2" x14ac:dyDescent="0.25">
      <c r="A1076">
        <v>2</v>
      </c>
      <c r="B1076">
        <v>140</v>
      </c>
    </row>
    <row r="1077" spans="1:2" x14ac:dyDescent="0.25">
      <c r="A1077">
        <v>2</v>
      </c>
      <c r="B1077">
        <v>1321</v>
      </c>
    </row>
    <row r="1078" spans="1:2" x14ac:dyDescent="0.25">
      <c r="A1078">
        <v>2</v>
      </c>
      <c r="B1078">
        <v>83</v>
      </c>
    </row>
    <row r="1079" spans="1:2" x14ac:dyDescent="0.25">
      <c r="A1079">
        <v>2</v>
      </c>
      <c r="B1079">
        <v>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F7:L18"/>
  <sheetViews>
    <sheetView workbookViewId="0">
      <selection activeCell="L14" sqref="L14"/>
    </sheetView>
  </sheetViews>
  <sheetFormatPr defaultRowHeight="15" x14ac:dyDescent="0.25"/>
  <sheetData>
    <row r="7" spans="6:12" x14ac:dyDescent="0.25">
      <c r="F7">
        <v>25</v>
      </c>
      <c r="I7">
        <v>365</v>
      </c>
      <c r="J7">
        <v>0.25</v>
      </c>
      <c r="K7">
        <f>I7*J7</f>
        <v>91.25</v>
      </c>
    </row>
    <row r="8" spans="6:12" x14ac:dyDescent="0.25">
      <c r="F8">
        <v>40</v>
      </c>
      <c r="I8">
        <v>365</v>
      </c>
      <c r="J8">
        <v>0.5</v>
      </c>
      <c r="K8">
        <f t="shared" ref="K8:K18" si="0">I8*J8</f>
        <v>182.5</v>
      </c>
    </row>
    <row r="9" spans="6:12" x14ac:dyDescent="0.25">
      <c r="F9">
        <v>50</v>
      </c>
      <c r="I9">
        <v>365</v>
      </c>
      <c r="J9">
        <v>0.75</v>
      </c>
      <c r="K9">
        <f t="shared" si="0"/>
        <v>273.75</v>
      </c>
    </row>
    <row r="10" spans="6:12" x14ac:dyDescent="0.25">
      <c r="F10">
        <f>PRODUCT(F7:F9)</f>
        <v>50000</v>
      </c>
      <c r="I10">
        <v>365</v>
      </c>
      <c r="J10">
        <v>1</v>
      </c>
      <c r="K10">
        <f t="shared" si="0"/>
        <v>365</v>
      </c>
    </row>
    <row r="11" spans="6:12" x14ac:dyDescent="0.25">
      <c r="I11">
        <v>365</v>
      </c>
      <c r="J11">
        <v>1.25</v>
      </c>
      <c r="K11">
        <f t="shared" si="0"/>
        <v>456.25</v>
      </c>
    </row>
    <row r="12" spans="6:12" x14ac:dyDescent="0.25">
      <c r="I12">
        <v>365</v>
      </c>
      <c r="J12">
        <v>1.5</v>
      </c>
      <c r="K12">
        <f t="shared" si="0"/>
        <v>547.5</v>
      </c>
    </row>
    <row r="13" spans="6:12" x14ac:dyDescent="0.25">
      <c r="I13" s="66">
        <v>365</v>
      </c>
      <c r="J13" s="66">
        <v>1.75</v>
      </c>
      <c r="K13" s="66">
        <f t="shared" si="0"/>
        <v>638.75</v>
      </c>
      <c r="L13">
        <v>640</v>
      </c>
    </row>
    <row r="14" spans="6:12" x14ac:dyDescent="0.25">
      <c r="I14" s="65">
        <v>365</v>
      </c>
      <c r="J14" s="65">
        <v>2</v>
      </c>
      <c r="K14" s="65">
        <f t="shared" si="0"/>
        <v>730</v>
      </c>
    </row>
    <row r="15" spans="6:12" x14ac:dyDescent="0.25">
      <c r="I15">
        <v>365</v>
      </c>
      <c r="J15">
        <v>2.25</v>
      </c>
      <c r="K15">
        <f t="shared" si="0"/>
        <v>821.25</v>
      </c>
    </row>
    <row r="16" spans="6:12" x14ac:dyDescent="0.25">
      <c r="I16">
        <v>365</v>
      </c>
      <c r="J16">
        <v>2.5</v>
      </c>
      <c r="K16">
        <f t="shared" si="0"/>
        <v>912.5</v>
      </c>
    </row>
    <row r="17" spans="9:11" x14ac:dyDescent="0.25">
      <c r="I17">
        <v>365</v>
      </c>
      <c r="J17">
        <v>2.75</v>
      </c>
      <c r="K17">
        <f t="shared" si="0"/>
        <v>1003.75</v>
      </c>
    </row>
    <row r="18" spans="9:11" x14ac:dyDescent="0.25">
      <c r="I18">
        <v>365</v>
      </c>
      <c r="J18">
        <v>3</v>
      </c>
      <c r="K18">
        <f t="shared" si="0"/>
        <v>1095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9900"/>
  </sheetPr>
  <dimension ref="A1:AS466"/>
  <sheetViews>
    <sheetView topLeftCell="A33" zoomScale="85" zoomScaleNormal="85" workbookViewId="0">
      <pane ySplit="5" topLeftCell="A58" activePane="bottomLeft" state="frozen"/>
      <selection activeCell="A33" sqref="A33"/>
      <selection pane="bottomLeft" activeCell="AI100" sqref="AI100"/>
    </sheetView>
  </sheetViews>
  <sheetFormatPr defaultRowHeight="15" x14ac:dyDescent="0.25"/>
  <cols>
    <col min="1" max="1" width="10.7109375" style="4" customWidth="1"/>
    <col min="2" max="2" width="11" style="4" bestFit="1" customWidth="1"/>
    <col min="3" max="3" width="11.5703125" style="4" bestFit="1" customWidth="1"/>
    <col min="4" max="4" width="26.85546875" style="4" bestFit="1" customWidth="1"/>
    <col min="5" max="6" width="15.7109375" style="4" bestFit="1" customWidth="1"/>
    <col min="7" max="7" width="31.28515625" style="4" bestFit="1" customWidth="1"/>
    <col min="8" max="8" width="26.7109375" style="4" hidden="1" customWidth="1"/>
    <col min="9" max="9" width="17.85546875" style="24" hidden="1" customWidth="1"/>
    <col min="10" max="10" width="11.5703125" style="24" customWidth="1"/>
    <col min="11" max="11" width="11.140625" style="24" customWidth="1"/>
    <col min="12" max="12" width="11.28515625" style="24" customWidth="1"/>
    <col min="13" max="13" width="12.28515625" style="24" customWidth="1"/>
    <col min="14" max="14" width="19.42578125" style="24" hidden="1" customWidth="1"/>
    <col min="15" max="15" width="13.5703125" style="24" hidden="1" customWidth="1"/>
    <col min="16" max="16" width="12" style="24" hidden="1" customWidth="1"/>
    <col min="17" max="17" width="12.7109375" style="24" hidden="1" customWidth="1"/>
    <col min="18" max="18" width="10.140625" style="24" hidden="1" customWidth="1"/>
    <col min="19" max="19" width="31.28515625" style="4" hidden="1" customWidth="1"/>
    <col min="20" max="33" width="0" style="4" hidden="1" customWidth="1"/>
    <col min="34" max="34" width="5.42578125" style="4" customWidth="1"/>
    <col min="35" max="35" width="2.140625" style="4" bestFit="1" customWidth="1"/>
    <col min="36" max="36" width="6.140625" style="4" bestFit="1" customWidth="1"/>
    <col min="37" max="45" width="7.140625" style="4" bestFit="1" customWidth="1"/>
    <col min="46" max="16384" width="9.140625" style="4"/>
  </cols>
  <sheetData>
    <row r="1" spans="1:19" x14ac:dyDescent="0.25">
      <c r="E1" s="24" t="s">
        <v>32</v>
      </c>
      <c r="F1" s="24" t="s">
        <v>68</v>
      </c>
    </row>
    <row r="2" spans="1:19" x14ac:dyDescent="0.25">
      <c r="G2" s="121" t="s">
        <v>76</v>
      </c>
      <c r="H2" s="121" t="str">
        <f>CONCATENATE($G$4,"[",$A$4,"][",H3,"]")</f>
        <v>intPrec[intPrecIdx][0]</v>
      </c>
      <c r="I2" s="122" t="str">
        <f t="shared" ref="I2:R2" si="0">CONCATENATE($G$4,"[",$A$4,"][",I3,"]")</f>
        <v>intPrec[intPrecIdx][1]</v>
      </c>
      <c r="J2" s="122" t="str">
        <f t="shared" si="0"/>
        <v>intPrec[intPrecIdx][2]</v>
      </c>
      <c r="K2" s="122" t="str">
        <f t="shared" si="0"/>
        <v>intPrec[intPrecIdx][3]</v>
      </c>
      <c r="L2" s="122" t="str">
        <f t="shared" si="0"/>
        <v>intPrec[intPrecIdx][4]</v>
      </c>
      <c r="M2" s="122" t="str">
        <f t="shared" si="0"/>
        <v>intPrec[intPrecIdx][5]</v>
      </c>
      <c r="N2" s="122" t="str">
        <f t="shared" si="0"/>
        <v>intPrec[intPrecIdx][6]</v>
      </c>
      <c r="O2" s="122" t="str">
        <f t="shared" si="0"/>
        <v>intPrec[intPrecIdx][7]</v>
      </c>
      <c r="P2" s="122" t="str">
        <f t="shared" si="0"/>
        <v>intPrec[intPrecIdx][8]</v>
      </c>
      <c r="Q2" s="122" t="str">
        <f t="shared" si="0"/>
        <v>intPrec[intPrecIdx][9]</v>
      </c>
      <c r="R2" s="122" t="str">
        <f t="shared" si="0"/>
        <v>intPrec[intPrecIdx][10]</v>
      </c>
    </row>
    <row r="3" spans="1:19" x14ac:dyDescent="0.25">
      <c r="D3" s="4" t="s">
        <v>51</v>
      </c>
      <c r="F3" s="6" t="s">
        <v>71</v>
      </c>
      <c r="G3" s="6" t="s">
        <v>78</v>
      </c>
      <c r="H3" s="6">
        <v>0</v>
      </c>
      <c r="I3" s="6">
        <v>1</v>
      </c>
      <c r="J3" s="6">
        <v>2</v>
      </c>
      <c r="K3" s="6">
        <v>3</v>
      </c>
      <c r="L3" s="6">
        <v>4</v>
      </c>
      <c r="M3" s="6">
        <v>5</v>
      </c>
      <c r="N3" s="6">
        <v>6</v>
      </c>
      <c r="O3" s="6">
        <v>7</v>
      </c>
      <c r="P3" s="6">
        <v>8</v>
      </c>
      <c r="Q3" s="6">
        <v>9</v>
      </c>
      <c r="R3" s="6">
        <v>10</v>
      </c>
    </row>
    <row r="4" spans="1:19" ht="15.75" thickBot="1" x14ac:dyDescent="0.3">
      <c r="A4" s="69" t="s">
        <v>62</v>
      </c>
      <c r="B4" s="69" t="s">
        <v>50</v>
      </c>
      <c r="C4" s="69" t="s">
        <v>55</v>
      </c>
      <c r="D4" s="69" t="s">
        <v>54</v>
      </c>
      <c r="E4" s="69" t="s">
        <v>66</v>
      </c>
      <c r="F4" s="69" t="s">
        <v>67</v>
      </c>
      <c r="G4" s="69" t="s">
        <v>75</v>
      </c>
      <c r="H4" s="82">
        <v>0</v>
      </c>
      <c r="I4" s="82">
        <v>0.1</v>
      </c>
      <c r="J4" s="82">
        <v>0.2</v>
      </c>
      <c r="K4" s="82">
        <v>0.3</v>
      </c>
      <c r="L4" s="82">
        <v>0.4</v>
      </c>
      <c r="M4" s="82">
        <v>0.5</v>
      </c>
      <c r="N4" s="82">
        <v>0.6</v>
      </c>
      <c r="O4" s="82">
        <v>0.7</v>
      </c>
      <c r="P4" s="82">
        <v>0.8</v>
      </c>
      <c r="Q4" s="82">
        <v>0.9</v>
      </c>
      <c r="R4" s="82">
        <v>1</v>
      </c>
    </row>
    <row r="5" spans="1:19" ht="15.75" thickTop="1" x14ac:dyDescent="0.25">
      <c r="A5" s="71">
        <v>0</v>
      </c>
      <c r="B5" s="71">
        <v>0</v>
      </c>
      <c r="C5" s="71">
        <v>1</v>
      </c>
      <c r="D5" s="71">
        <v>10</v>
      </c>
      <c r="E5" s="71">
        <v>0</v>
      </c>
      <c r="F5" s="71">
        <v>9</v>
      </c>
      <c r="G5" s="123" t="str">
        <f>CONCATENATE(G$4,"[",A5,"][sRL]")</f>
        <v>intPrec[0][sRL]</v>
      </c>
      <c r="H5" s="124" t="str">
        <f>CONCATENATE($G$4,"[",$A5,"][",H$3,"]")</f>
        <v>intPrec[0][0]</v>
      </c>
      <c r="I5" s="123" t="str">
        <f t="shared" ref="I5:R29" si="1">CONCATENATE($G$4,"[",$A5,"][",I$3,"]")</f>
        <v>intPrec[0][1]</v>
      </c>
      <c r="J5" s="123" t="str">
        <f t="shared" si="1"/>
        <v>intPrec[0][2]</v>
      </c>
      <c r="K5" s="123" t="str">
        <f t="shared" si="1"/>
        <v>intPrec[0][3]</v>
      </c>
      <c r="L5" s="123" t="str">
        <f t="shared" si="1"/>
        <v>intPrec[0][4]</v>
      </c>
      <c r="M5" s="123" t="str">
        <f t="shared" si="1"/>
        <v>intPrec[0][5]</v>
      </c>
      <c r="N5" s="123" t="str">
        <f t="shared" si="1"/>
        <v>intPrec[0][6]</v>
      </c>
      <c r="O5" s="123" t="str">
        <f t="shared" si="1"/>
        <v>intPrec[0][7]</v>
      </c>
      <c r="P5" s="123" t="str">
        <f t="shared" si="1"/>
        <v>intPrec[0][8]</v>
      </c>
      <c r="Q5" s="123" t="str">
        <f t="shared" si="1"/>
        <v>intPrec[0][9]</v>
      </c>
      <c r="R5" s="123" t="str">
        <f t="shared" si="1"/>
        <v>intPrec[0][10]</v>
      </c>
    </row>
    <row r="6" spans="1:19" hidden="1" x14ac:dyDescent="0.25">
      <c r="A6" s="5"/>
      <c r="B6" s="5"/>
      <c r="C6" s="5"/>
      <c r="D6" s="5"/>
      <c r="E6" s="5"/>
      <c r="F6" s="5"/>
      <c r="G6" s="125"/>
      <c r="H6" s="5"/>
      <c r="I6" s="88"/>
      <c r="J6" s="88"/>
      <c r="K6" s="88"/>
      <c r="L6" s="88"/>
      <c r="M6" s="88"/>
      <c r="N6" s="88"/>
      <c r="O6" s="88"/>
      <c r="P6" s="88"/>
      <c r="Q6" s="88"/>
      <c r="R6" s="88"/>
    </row>
    <row r="7" spans="1:19" hidden="1" x14ac:dyDescent="0.25">
      <c r="A7" s="5">
        <v>1</v>
      </c>
      <c r="B7" s="5">
        <v>0</v>
      </c>
      <c r="C7" s="5">
        <v>2</v>
      </c>
      <c r="D7" s="5">
        <v>10</v>
      </c>
      <c r="E7" s="5">
        <v>10</v>
      </c>
      <c r="F7" s="5">
        <v>19</v>
      </c>
      <c r="G7" s="125" t="str">
        <f>CONCATENATE(G$4,"[",A7,"][sRL]")</f>
        <v>intPrec[1][sRL]</v>
      </c>
      <c r="H7" s="126" t="str">
        <f>CONCATENATE($G$4,"[",$A7,"][",H$3,"]")</f>
        <v>intPrec[1][0]</v>
      </c>
      <c r="I7" s="125" t="str">
        <f t="shared" si="1"/>
        <v>intPrec[1][1]</v>
      </c>
      <c r="J7" s="125" t="str">
        <f t="shared" si="1"/>
        <v>intPrec[1][2]</v>
      </c>
      <c r="K7" s="125" t="str">
        <f t="shared" si="1"/>
        <v>intPrec[1][3]</v>
      </c>
      <c r="L7" s="125" t="str">
        <f t="shared" si="1"/>
        <v>intPrec[1][4]</v>
      </c>
      <c r="M7" s="125" t="str">
        <f t="shared" si="1"/>
        <v>intPrec[1][5]</v>
      </c>
      <c r="N7" s="125" t="str">
        <f t="shared" si="1"/>
        <v>intPrec[1][6]</v>
      </c>
      <c r="O7" s="125" t="str">
        <f t="shared" si="1"/>
        <v>intPrec[1][7]</v>
      </c>
      <c r="P7" s="125" t="str">
        <f t="shared" si="1"/>
        <v>intPrec[1][8]</v>
      </c>
      <c r="Q7" s="125" t="str">
        <f t="shared" si="1"/>
        <v>intPrec[1][9]</v>
      </c>
      <c r="R7" s="125" t="str">
        <f t="shared" si="1"/>
        <v>intPrec[1][10]</v>
      </c>
    </row>
    <row r="8" spans="1:19" hidden="1" x14ac:dyDescent="0.25">
      <c r="A8" s="5"/>
      <c r="B8" s="5"/>
      <c r="C8" s="5"/>
      <c r="D8" s="5"/>
      <c r="E8" s="5"/>
      <c r="F8" s="5"/>
      <c r="G8" s="125"/>
      <c r="H8" s="5"/>
      <c r="I8" s="88"/>
      <c r="J8" s="88"/>
      <c r="K8" s="88"/>
      <c r="L8" s="88"/>
      <c r="M8" s="88"/>
      <c r="N8" s="88"/>
      <c r="O8" s="88"/>
      <c r="P8" s="88"/>
      <c r="Q8" s="88"/>
      <c r="R8" s="88"/>
    </row>
    <row r="9" spans="1:19" x14ac:dyDescent="0.25">
      <c r="A9" s="5" t="s">
        <v>61</v>
      </c>
      <c r="B9" s="5" t="s">
        <v>61</v>
      </c>
      <c r="C9" s="5" t="s">
        <v>61</v>
      </c>
      <c r="D9" s="5" t="s">
        <v>61</v>
      </c>
      <c r="E9" s="5" t="s">
        <v>61</v>
      </c>
      <c r="F9" s="5" t="s">
        <v>61</v>
      </c>
      <c r="G9" s="125" t="str">
        <f t="shared" ref="G9:G29" si="2">CONCATENATE(G$4,"[",A9,"][sRL]")</f>
        <v>intPrec[…][sRL]</v>
      </c>
      <c r="H9" s="5" t="str">
        <f>CONCATENATE($G$4,"[",$A9,"][",H$3,"]")</f>
        <v>intPrec[…][0]</v>
      </c>
      <c r="I9" s="88" t="str">
        <f t="shared" si="1"/>
        <v>intPrec[…][1]</v>
      </c>
      <c r="J9" s="88" t="str">
        <f t="shared" si="1"/>
        <v>intPrec[…][2]</v>
      </c>
      <c r="K9" s="88" t="str">
        <f t="shared" si="1"/>
        <v>intPrec[…][3]</v>
      </c>
      <c r="L9" s="88" t="str">
        <f t="shared" si="1"/>
        <v>intPrec[…][4]</v>
      </c>
      <c r="M9" s="88" t="str">
        <f t="shared" si="1"/>
        <v>intPrec[…][5]</v>
      </c>
      <c r="N9" s="88" t="str">
        <f t="shared" si="1"/>
        <v>intPrec[…][6]</v>
      </c>
      <c r="O9" s="88" t="str">
        <f t="shared" si="1"/>
        <v>intPrec[…][7]</v>
      </c>
      <c r="P9" s="88" t="str">
        <f t="shared" si="1"/>
        <v>intPrec[…][8]</v>
      </c>
      <c r="Q9" s="88" t="str">
        <f t="shared" si="1"/>
        <v>intPrec[…][9]</v>
      </c>
      <c r="R9" s="88" t="str">
        <f t="shared" si="1"/>
        <v>intPrec[…][10]</v>
      </c>
      <c r="S9" s="4" t="s">
        <v>10</v>
      </c>
    </row>
    <row r="10" spans="1:19" hidden="1" x14ac:dyDescent="0.25">
      <c r="A10" s="5"/>
      <c r="B10" s="5"/>
      <c r="C10" s="5"/>
      <c r="D10" s="5"/>
      <c r="E10" s="5"/>
      <c r="F10" s="5"/>
      <c r="G10" s="125"/>
      <c r="H10" s="5"/>
      <c r="I10" s="88"/>
      <c r="J10" s="88"/>
      <c r="K10" s="88"/>
      <c r="L10" s="88"/>
      <c r="M10" s="88"/>
      <c r="N10" s="88"/>
      <c r="O10" s="88"/>
      <c r="P10" s="88"/>
      <c r="Q10" s="88"/>
      <c r="R10" s="88"/>
    </row>
    <row r="11" spans="1:19" hidden="1" x14ac:dyDescent="0.25">
      <c r="A11" s="5">
        <v>8</v>
      </c>
      <c r="B11" s="5">
        <v>0</v>
      </c>
      <c r="C11" s="5">
        <v>9</v>
      </c>
      <c r="D11" s="5">
        <v>10</v>
      </c>
      <c r="E11" s="5">
        <v>80</v>
      </c>
      <c r="F11" s="5">
        <v>89</v>
      </c>
      <c r="G11" s="125" t="str">
        <f>CONCATENATE(G$4,"[",A11,"][sRL]")</f>
        <v>intPrec[8][sRL]</v>
      </c>
      <c r="H11" s="126" t="str">
        <f>CONCATENATE($G$4,"[",$A11,"][",H$3,"]")</f>
        <v>intPrec[8][0]</v>
      </c>
      <c r="I11" s="125" t="str">
        <f t="shared" si="1"/>
        <v>intPrec[8][1]</v>
      </c>
      <c r="J11" s="125" t="str">
        <f t="shared" si="1"/>
        <v>intPrec[8][2]</v>
      </c>
      <c r="K11" s="125" t="str">
        <f t="shared" si="1"/>
        <v>intPrec[8][3]</v>
      </c>
      <c r="L11" s="125" t="str">
        <f t="shared" si="1"/>
        <v>intPrec[8][4]</v>
      </c>
      <c r="M11" s="125" t="str">
        <f t="shared" si="1"/>
        <v>intPrec[8][5]</v>
      </c>
      <c r="N11" s="125" t="str">
        <f t="shared" si="1"/>
        <v>intPrec[8][6]</v>
      </c>
      <c r="O11" s="125" t="str">
        <f t="shared" si="1"/>
        <v>intPrec[8][7]</v>
      </c>
      <c r="P11" s="125" t="str">
        <f t="shared" si="1"/>
        <v>intPrec[8][8]</v>
      </c>
      <c r="Q11" s="125" t="str">
        <f t="shared" si="1"/>
        <v>intPrec[8][9]</v>
      </c>
      <c r="R11" s="125" t="str">
        <f t="shared" si="1"/>
        <v>intPrec[8][10]</v>
      </c>
    </row>
    <row r="12" spans="1:19" hidden="1" x14ac:dyDescent="0.25">
      <c r="A12" s="5"/>
      <c r="B12" s="5"/>
      <c r="C12" s="5"/>
      <c r="D12" s="5"/>
      <c r="E12" s="5"/>
      <c r="F12" s="5"/>
      <c r="G12" s="125"/>
      <c r="H12" s="5"/>
      <c r="I12" s="88"/>
      <c r="J12" s="88"/>
      <c r="K12" s="88"/>
      <c r="L12" s="88"/>
      <c r="M12" s="88"/>
      <c r="N12" s="88"/>
      <c r="O12" s="88"/>
      <c r="P12" s="88"/>
      <c r="Q12" s="88"/>
      <c r="R12" s="88"/>
    </row>
    <row r="13" spans="1:19" ht="15.75" thickBot="1" x14ac:dyDescent="0.3">
      <c r="A13" s="5">
        <v>9</v>
      </c>
      <c r="B13" s="5">
        <v>0</v>
      </c>
      <c r="C13" s="5">
        <v>10</v>
      </c>
      <c r="D13" s="5">
        <v>10</v>
      </c>
      <c r="E13" s="5">
        <v>90</v>
      </c>
      <c r="F13" s="5">
        <v>99</v>
      </c>
      <c r="G13" s="125" t="str">
        <f t="shared" si="2"/>
        <v>intPrec[9][sRL]</v>
      </c>
      <c r="H13" s="126" t="str">
        <f>CONCATENATE($G$4,"[",$A13,"][",H$3,"]")</f>
        <v>intPrec[9][0]</v>
      </c>
      <c r="I13" s="125" t="str">
        <f t="shared" si="1"/>
        <v>intPrec[9][1]</v>
      </c>
      <c r="J13" s="125" t="str">
        <f t="shared" si="1"/>
        <v>intPrec[9][2]</v>
      </c>
      <c r="K13" s="125" t="str">
        <f t="shared" si="1"/>
        <v>intPrec[9][3]</v>
      </c>
      <c r="L13" s="125" t="str">
        <f t="shared" si="1"/>
        <v>intPrec[9][4]</v>
      </c>
      <c r="M13" s="125" t="str">
        <f t="shared" si="1"/>
        <v>intPrec[9][5]</v>
      </c>
      <c r="N13" s="125" t="str">
        <f t="shared" si="1"/>
        <v>intPrec[9][6]</v>
      </c>
      <c r="O13" s="125" t="str">
        <f t="shared" si="1"/>
        <v>intPrec[9][7]</v>
      </c>
      <c r="P13" s="125" t="str">
        <f t="shared" si="1"/>
        <v>intPrec[9][8]</v>
      </c>
      <c r="Q13" s="125" t="str">
        <f t="shared" si="1"/>
        <v>intPrec[9][9]</v>
      </c>
      <c r="R13" s="125" t="str">
        <f t="shared" si="1"/>
        <v>intPrec[9][10]</v>
      </c>
    </row>
    <row r="14" spans="1:19" x14ac:dyDescent="0.25">
      <c r="A14" s="76">
        <v>10</v>
      </c>
      <c r="B14" s="76">
        <v>1</v>
      </c>
      <c r="C14" s="76">
        <v>1</v>
      </c>
      <c r="D14" s="76">
        <v>50</v>
      </c>
      <c r="E14" s="76">
        <v>100</v>
      </c>
      <c r="F14" s="76">
        <v>149</v>
      </c>
      <c r="G14" s="128" t="str">
        <f t="shared" si="2"/>
        <v>intPrec[10][sRL]</v>
      </c>
      <c r="H14" s="129" t="str">
        <f>CONCATENATE($G$4,"[",$A14,"][",H$3,"]")</f>
        <v>intPrec[10][0]</v>
      </c>
      <c r="I14" s="128" t="str">
        <f t="shared" si="1"/>
        <v>intPrec[10][1]</v>
      </c>
      <c r="J14" s="128" t="str">
        <f t="shared" si="1"/>
        <v>intPrec[10][2]</v>
      </c>
      <c r="K14" s="128" t="str">
        <f t="shared" si="1"/>
        <v>intPrec[10][3]</v>
      </c>
      <c r="L14" s="128" t="str">
        <f t="shared" si="1"/>
        <v>intPrec[10][4]</v>
      </c>
      <c r="M14" s="128" t="str">
        <f t="shared" si="1"/>
        <v>intPrec[10][5]</v>
      </c>
      <c r="N14" s="128" t="str">
        <f t="shared" si="1"/>
        <v>intPrec[10][6]</v>
      </c>
      <c r="O14" s="128" t="str">
        <f t="shared" si="1"/>
        <v>intPrec[10][7]</v>
      </c>
      <c r="P14" s="128" t="str">
        <f t="shared" si="1"/>
        <v>intPrec[10][8]</v>
      </c>
      <c r="Q14" s="128" t="str">
        <f t="shared" si="1"/>
        <v>intPrec[10][9]</v>
      </c>
      <c r="R14" s="128" t="str">
        <f t="shared" si="1"/>
        <v>intPrec[10][10]</v>
      </c>
    </row>
    <row r="15" spans="1:19" hidden="1" x14ac:dyDescent="0.25">
      <c r="A15" s="5"/>
      <c r="B15" s="5"/>
      <c r="C15" s="5"/>
      <c r="D15" s="5"/>
      <c r="E15" s="5"/>
      <c r="F15" s="5"/>
      <c r="G15" s="125"/>
      <c r="H15" s="130">
        <v>0.56999999999999995</v>
      </c>
      <c r="I15" s="131"/>
      <c r="J15" s="131"/>
      <c r="K15" s="131"/>
      <c r="L15" s="131"/>
      <c r="M15" s="131"/>
      <c r="N15" s="131"/>
      <c r="O15" s="131"/>
      <c r="P15" s="131"/>
      <c r="Q15" s="131"/>
      <c r="R15" s="131"/>
    </row>
    <row r="16" spans="1:19" hidden="1" x14ac:dyDescent="0.25">
      <c r="A16" s="5">
        <v>11</v>
      </c>
      <c r="B16" s="5">
        <v>1</v>
      </c>
      <c r="C16" s="5">
        <v>2</v>
      </c>
      <c r="D16" s="5">
        <v>50</v>
      </c>
      <c r="E16" s="5">
        <v>150</v>
      </c>
      <c r="F16" s="5">
        <v>199</v>
      </c>
      <c r="G16" s="125" t="str">
        <f t="shared" si="2"/>
        <v>intPrec[11][sRL]</v>
      </c>
      <c r="H16" s="126" t="str">
        <f>CONCATENATE($G$4,"[",$A16,"][",H$3,"]")</f>
        <v>intPrec[11][0]</v>
      </c>
      <c r="I16" s="125" t="str">
        <f t="shared" si="1"/>
        <v>intPrec[11][1]</v>
      </c>
      <c r="J16" s="125" t="str">
        <f t="shared" si="1"/>
        <v>intPrec[11][2]</v>
      </c>
      <c r="K16" s="125" t="str">
        <f t="shared" si="1"/>
        <v>intPrec[11][3]</v>
      </c>
      <c r="L16" s="125" t="str">
        <f t="shared" si="1"/>
        <v>intPrec[11][4]</v>
      </c>
      <c r="M16" s="125" t="str">
        <f t="shared" si="1"/>
        <v>intPrec[11][5]</v>
      </c>
      <c r="N16" s="125" t="str">
        <f t="shared" si="1"/>
        <v>intPrec[11][6]</v>
      </c>
      <c r="O16" s="125" t="str">
        <f t="shared" si="1"/>
        <v>intPrec[11][7]</v>
      </c>
      <c r="P16" s="125" t="str">
        <f t="shared" si="1"/>
        <v>intPrec[11][8]</v>
      </c>
      <c r="Q16" s="125" t="str">
        <f t="shared" si="1"/>
        <v>intPrec[11][9]</v>
      </c>
      <c r="R16" s="125" t="str">
        <f t="shared" si="1"/>
        <v>intPrec[11][10]</v>
      </c>
    </row>
    <row r="17" spans="1:28" hidden="1" x14ac:dyDescent="0.25">
      <c r="A17" s="5"/>
      <c r="B17" s="5"/>
      <c r="C17" s="5"/>
      <c r="D17" s="5"/>
      <c r="E17" s="5"/>
      <c r="F17" s="5"/>
      <c r="G17" s="125"/>
      <c r="H17" s="5"/>
      <c r="I17" s="88"/>
      <c r="J17" s="88"/>
      <c r="K17" s="88"/>
      <c r="L17" s="88"/>
      <c r="M17" s="88"/>
      <c r="N17" s="88"/>
      <c r="O17" s="88"/>
      <c r="P17" s="88"/>
      <c r="Q17" s="88"/>
      <c r="R17" s="88"/>
    </row>
    <row r="18" spans="1:28" hidden="1" x14ac:dyDescent="0.25">
      <c r="A18" s="5" t="s">
        <v>61</v>
      </c>
      <c r="B18" s="5" t="s">
        <v>61</v>
      </c>
      <c r="C18" s="5" t="s">
        <v>61</v>
      </c>
      <c r="D18" s="5" t="s">
        <v>61</v>
      </c>
      <c r="E18" s="5" t="s">
        <v>61</v>
      </c>
      <c r="F18" s="5" t="s">
        <v>61</v>
      </c>
      <c r="G18" s="125" t="str">
        <f t="shared" si="2"/>
        <v>intPrec[…][sRL]</v>
      </c>
      <c r="H18" s="126" t="str">
        <f>CONCATENATE($G$4,"[",$A18,"][",H$3,"]")</f>
        <v>intPrec[…][0]</v>
      </c>
      <c r="I18" s="125" t="str">
        <f t="shared" si="1"/>
        <v>intPrec[…][1]</v>
      </c>
      <c r="J18" s="125" t="str">
        <f t="shared" si="1"/>
        <v>intPrec[…][2]</v>
      </c>
      <c r="K18" s="125" t="str">
        <f t="shared" si="1"/>
        <v>intPrec[…][3]</v>
      </c>
      <c r="L18" s="125" t="str">
        <f t="shared" si="1"/>
        <v>intPrec[…][4]</v>
      </c>
      <c r="M18" s="125" t="str">
        <f t="shared" si="1"/>
        <v>intPrec[…][5]</v>
      </c>
      <c r="N18" s="125" t="str">
        <f t="shared" si="1"/>
        <v>intPrec[…][6]</v>
      </c>
      <c r="O18" s="125" t="str">
        <f t="shared" si="1"/>
        <v>intPrec[…][7]</v>
      </c>
      <c r="P18" s="125" t="str">
        <f t="shared" si="1"/>
        <v>intPrec[…][8]</v>
      </c>
      <c r="Q18" s="125" t="str">
        <f t="shared" si="1"/>
        <v>intPrec[…][9]</v>
      </c>
      <c r="R18" s="125" t="str">
        <f t="shared" si="1"/>
        <v>intPrec[…][10]</v>
      </c>
    </row>
    <row r="19" spans="1:28" hidden="1" x14ac:dyDescent="0.25">
      <c r="A19" s="5"/>
      <c r="B19" s="5"/>
      <c r="C19" s="5"/>
      <c r="D19" s="5"/>
      <c r="E19" s="5"/>
      <c r="F19" s="5"/>
      <c r="G19" s="125"/>
      <c r="H19" s="5"/>
      <c r="I19" s="88"/>
      <c r="J19" s="88"/>
      <c r="K19" s="88"/>
      <c r="L19" s="88"/>
      <c r="M19" s="88"/>
      <c r="N19" s="88"/>
      <c r="O19" s="88"/>
      <c r="P19" s="88"/>
      <c r="Q19" s="88"/>
      <c r="R19" s="88"/>
    </row>
    <row r="20" spans="1:28" hidden="1" x14ac:dyDescent="0.25">
      <c r="A20" s="5">
        <v>18</v>
      </c>
      <c r="B20" s="5">
        <v>1</v>
      </c>
      <c r="C20" s="5">
        <v>9</v>
      </c>
      <c r="D20" s="5">
        <v>50</v>
      </c>
      <c r="E20" s="5">
        <v>500</v>
      </c>
      <c r="F20" s="5">
        <v>549</v>
      </c>
      <c r="G20" s="125" t="str">
        <f t="shared" si="2"/>
        <v>intPrec[18][sRL]</v>
      </c>
      <c r="H20" s="126" t="str">
        <f>CONCATENATE($G$4,"[",$A20,"][",H$3,"]")</f>
        <v>intPrec[18][0]</v>
      </c>
      <c r="I20" s="125" t="str">
        <f t="shared" si="1"/>
        <v>intPrec[18][1]</v>
      </c>
      <c r="J20" s="125" t="str">
        <f t="shared" si="1"/>
        <v>intPrec[18][2]</v>
      </c>
      <c r="K20" s="125" t="str">
        <f t="shared" si="1"/>
        <v>intPrec[18][3]</v>
      </c>
      <c r="L20" s="125" t="str">
        <f t="shared" si="1"/>
        <v>intPrec[18][4]</v>
      </c>
      <c r="M20" s="125" t="str">
        <f t="shared" si="1"/>
        <v>intPrec[18][5]</v>
      </c>
      <c r="N20" s="125" t="str">
        <f t="shared" si="1"/>
        <v>intPrec[18][6]</v>
      </c>
      <c r="O20" s="125" t="str">
        <f t="shared" si="1"/>
        <v>intPrec[18][7]</v>
      </c>
      <c r="P20" s="125" t="str">
        <f t="shared" si="1"/>
        <v>intPrec[18][8]</v>
      </c>
      <c r="Q20" s="125" t="str">
        <f t="shared" si="1"/>
        <v>intPrec[18][9]</v>
      </c>
      <c r="R20" s="125" t="str">
        <f t="shared" si="1"/>
        <v>intPrec[18][10]</v>
      </c>
    </row>
    <row r="21" spans="1:28" hidden="1" x14ac:dyDescent="0.25">
      <c r="A21" s="5"/>
      <c r="B21" s="5"/>
      <c r="C21" s="5"/>
      <c r="D21" s="5"/>
      <c r="E21" s="5"/>
      <c r="F21" s="5"/>
      <c r="G21" s="125"/>
      <c r="H21" s="5"/>
      <c r="I21" s="88"/>
      <c r="J21" s="88"/>
      <c r="K21" s="88"/>
      <c r="L21" s="88"/>
      <c r="M21" s="88"/>
      <c r="N21" s="88"/>
      <c r="O21" s="88"/>
      <c r="P21" s="88"/>
      <c r="Q21" s="88"/>
      <c r="R21" s="88"/>
    </row>
    <row r="22" spans="1:28" x14ac:dyDescent="0.25">
      <c r="A22" s="5">
        <v>19</v>
      </c>
      <c r="B22" s="5">
        <v>1</v>
      </c>
      <c r="C22" s="5">
        <v>10</v>
      </c>
      <c r="D22" s="5">
        <v>50</v>
      </c>
      <c r="E22" s="5">
        <v>550</v>
      </c>
      <c r="F22" s="5">
        <v>599</v>
      </c>
      <c r="G22" s="125" t="str">
        <f t="shared" si="2"/>
        <v>intPrec[19][sRL]</v>
      </c>
      <c r="H22" s="126" t="str">
        <f>CONCATENATE($G$4,"[",$A22,"][",H$3,"]")</f>
        <v>intPrec[19][0]</v>
      </c>
      <c r="I22" s="125" t="str">
        <f t="shared" si="1"/>
        <v>intPrec[19][1]</v>
      </c>
      <c r="J22" s="125" t="str">
        <f t="shared" si="1"/>
        <v>intPrec[19][2]</v>
      </c>
      <c r="K22" s="125" t="str">
        <f t="shared" si="1"/>
        <v>intPrec[19][3]</v>
      </c>
      <c r="L22" s="125" t="str">
        <f t="shared" si="1"/>
        <v>intPrec[19][4]</v>
      </c>
      <c r="M22" s="125" t="str">
        <f t="shared" si="1"/>
        <v>intPrec[19][5]</v>
      </c>
      <c r="N22" s="125" t="str">
        <f t="shared" si="1"/>
        <v>intPrec[19][6]</v>
      </c>
      <c r="O22" s="125" t="str">
        <f t="shared" si="1"/>
        <v>intPrec[19][7]</v>
      </c>
      <c r="P22" s="125" t="str">
        <f t="shared" si="1"/>
        <v>intPrec[19][8]</v>
      </c>
      <c r="Q22" s="125" t="str">
        <f t="shared" si="1"/>
        <v>intPrec[19][9]</v>
      </c>
      <c r="R22" s="125" t="str">
        <f t="shared" si="1"/>
        <v>intPrec[19][10]</v>
      </c>
    </row>
    <row r="23" spans="1:28" ht="15.75" thickBot="1" x14ac:dyDescent="0.3">
      <c r="A23" s="3"/>
      <c r="B23" s="3"/>
      <c r="C23" s="3"/>
      <c r="D23" s="3"/>
      <c r="E23" s="3"/>
      <c r="F23" s="3"/>
      <c r="G23" s="127"/>
      <c r="H23" s="3"/>
      <c r="I23" s="83"/>
      <c r="J23" s="83"/>
      <c r="K23" s="83"/>
      <c r="L23" s="83"/>
      <c r="M23" s="83"/>
      <c r="N23" s="83"/>
      <c r="O23" s="83"/>
      <c r="P23" s="83"/>
      <c r="Q23" s="83"/>
      <c r="R23" s="83"/>
    </row>
    <row r="24" spans="1:28" x14ac:dyDescent="0.25">
      <c r="A24" s="76">
        <v>20</v>
      </c>
      <c r="B24" s="76">
        <v>2</v>
      </c>
      <c r="C24" s="76">
        <v>1</v>
      </c>
      <c r="D24" s="76">
        <v>100</v>
      </c>
      <c r="E24" s="76">
        <v>600</v>
      </c>
      <c r="F24" s="76">
        <v>699</v>
      </c>
      <c r="G24" s="128" t="str">
        <f t="shared" si="2"/>
        <v>intPrec[20][sRL]</v>
      </c>
      <c r="H24" s="129" t="str">
        <f t="shared" ref="H24:H29" si="3">CONCATENATE($G$4,"[",$A24,"][",H$3,"]")</f>
        <v>intPrec[20][0]</v>
      </c>
      <c r="I24" s="128" t="str">
        <f t="shared" si="1"/>
        <v>intPrec[20][1]</v>
      </c>
      <c r="J24" s="128" t="str">
        <f t="shared" si="1"/>
        <v>intPrec[20][2]</v>
      </c>
      <c r="K24" s="128" t="str">
        <f t="shared" si="1"/>
        <v>intPrec[20][3]</v>
      </c>
      <c r="L24" s="128" t="str">
        <f t="shared" si="1"/>
        <v>intPrec[20][4]</v>
      </c>
      <c r="M24" s="128" t="str">
        <f t="shared" si="1"/>
        <v>intPrec[20][5]</v>
      </c>
      <c r="N24" s="128" t="str">
        <f t="shared" si="1"/>
        <v>intPrec[20][6]</v>
      </c>
      <c r="O24" s="128" t="str">
        <f t="shared" si="1"/>
        <v>intPrec[20][7]</v>
      </c>
      <c r="P24" s="128" t="str">
        <f t="shared" si="1"/>
        <v>intPrec[20][8]</v>
      </c>
      <c r="Q24" s="128" t="str">
        <f t="shared" si="1"/>
        <v>intPrec[20][9]</v>
      </c>
      <c r="R24" s="128" t="str">
        <f t="shared" si="1"/>
        <v>intPrec[20][10]</v>
      </c>
    </row>
    <row r="25" spans="1:28" x14ac:dyDescent="0.25">
      <c r="A25" s="5" t="s">
        <v>61</v>
      </c>
      <c r="B25" s="5" t="s">
        <v>61</v>
      </c>
      <c r="C25" s="5" t="s">
        <v>61</v>
      </c>
      <c r="D25" s="5" t="s">
        <v>61</v>
      </c>
      <c r="E25" s="5" t="s">
        <v>61</v>
      </c>
      <c r="F25" s="5" t="s">
        <v>61</v>
      </c>
      <c r="G25" s="125" t="str">
        <f t="shared" si="2"/>
        <v>intPrec[…][sRL]</v>
      </c>
      <c r="H25" s="126" t="str">
        <f t="shared" si="3"/>
        <v>intPrec[…][0]</v>
      </c>
      <c r="I25" s="125" t="str">
        <f t="shared" si="1"/>
        <v>intPrec[…][1]</v>
      </c>
      <c r="J25" s="125" t="str">
        <f t="shared" si="1"/>
        <v>intPrec[…][2]</v>
      </c>
      <c r="K25" s="125" t="str">
        <f t="shared" si="1"/>
        <v>intPrec[…][3]</v>
      </c>
      <c r="L25" s="125" t="str">
        <f t="shared" si="1"/>
        <v>intPrec[…][4]</v>
      </c>
      <c r="M25" s="125" t="str">
        <f t="shared" si="1"/>
        <v>intPrec[…][5]</v>
      </c>
      <c r="N25" s="125" t="str">
        <f t="shared" si="1"/>
        <v>intPrec[…][6]</v>
      </c>
      <c r="O25" s="125" t="str">
        <f t="shared" si="1"/>
        <v>intPrec[…][7]</v>
      </c>
      <c r="P25" s="125" t="str">
        <f t="shared" si="1"/>
        <v>intPrec[…][8]</v>
      </c>
      <c r="Q25" s="125" t="str">
        <f t="shared" si="1"/>
        <v>intPrec[…][9]</v>
      </c>
      <c r="R25" s="125" t="str">
        <f t="shared" si="1"/>
        <v>intPrec[…][10]</v>
      </c>
      <c r="T25" s="4">
        <v>2</v>
      </c>
      <c r="U25" s="4">
        <v>3</v>
      </c>
      <c r="V25" s="4">
        <v>4</v>
      </c>
      <c r="W25" s="4">
        <v>5</v>
      </c>
      <c r="X25" s="4">
        <v>6</v>
      </c>
      <c r="Y25" s="4">
        <v>7</v>
      </c>
      <c r="Z25" s="4">
        <v>8</v>
      </c>
      <c r="AA25" s="4">
        <v>9</v>
      </c>
      <c r="AB25" s="4">
        <v>10</v>
      </c>
    </row>
    <row r="26" spans="1:28" ht="15.75" thickBot="1" x14ac:dyDescent="0.3">
      <c r="A26" s="3">
        <v>29</v>
      </c>
      <c r="B26" s="3">
        <v>2</v>
      </c>
      <c r="C26" s="3">
        <v>10</v>
      </c>
      <c r="D26" s="3">
        <v>100</v>
      </c>
      <c r="E26" s="3">
        <v>1500</v>
      </c>
      <c r="F26" s="3">
        <v>1599</v>
      </c>
      <c r="G26" s="127" t="str">
        <f t="shared" si="2"/>
        <v>intPrec[29][sRL]</v>
      </c>
      <c r="H26" s="132" t="str">
        <f t="shared" si="3"/>
        <v>intPrec[29][0]</v>
      </c>
      <c r="I26" s="127" t="str">
        <f t="shared" si="1"/>
        <v>intPrec[29][1]</v>
      </c>
      <c r="J26" s="127" t="str">
        <f t="shared" si="1"/>
        <v>intPrec[29][2]</v>
      </c>
      <c r="K26" s="127" t="str">
        <f t="shared" si="1"/>
        <v>intPrec[29][3]</v>
      </c>
      <c r="L26" s="127" t="str">
        <f t="shared" si="1"/>
        <v>intPrec[29][4]</v>
      </c>
      <c r="M26" s="127" t="str">
        <f t="shared" si="1"/>
        <v>intPrec[29][5]</v>
      </c>
      <c r="N26" s="127" t="str">
        <f t="shared" si="1"/>
        <v>intPrec[29][6]</v>
      </c>
      <c r="O26" s="127" t="str">
        <f t="shared" si="1"/>
        <v>intPrec[29][7]</v>
      </c>
      <c r="P26" s="127" t="str">
        <f t="shared" si="1"/>
        <v>intPrec[29][8]</v>
      </c>
      <c r="Q26" s="127" t="str">
        <f t="shared" si="1"/>
        <v>intPrec[29][9]</v>
      </c>
      <c r="R26" s="127" t="str">
        <f t="shared" si="1"/>
        <v>intPrec[29][10]</v>
      </c>
      <c r="T26" s="4">
        <v>150</v>
      </c>
      <c r="U26" s="4">
        <v>200</v>
      </c>
      <c r="V26" s="4">
        <v>250</v>
      </c>
      <c r="W26" s="4">
        <v>300</v>
      </c>
      <c r="X26" s="4">
        <v>350</v>
      </c>
      <c r="Y26" s="4">
        <v>400</v>
      </c>
      <c r="Z26" s="4">
        <v>450</v>
      </c>
      <c r="AA26" s="4">
        <v>500</v>
      </c>
      <c r="AB26" s="4">
        <v>550</v>
      </c>
    </row>
    <row r="27" spans="1:28" x14ac:dyDescent="0.25">
      <c r="A27" s="76">
        <v>30</v>
      </c>
      <c r="B27" s="76">
        <v>3</v>
      </c>
      <c r="C27" s="76">
        <v>1</v>
      </c>
      <c r="D27" s="76">
        <v>500</v>
      </c>
      <c r="E27" s="76">
        <v>1600</v>
      </c>
      <c r="F27" s="76">
        <v>2099</v>
      </c>
      <c r="G27" s="128" t="str">
        <f t="shared" si="2"/>
        <v>intPrec[30][sRL]</v>
      </c>
      <c r="H27" s="129" t="str">
        <f t="shared" si="3"/>
        <v>intPrec[30][0]</v>
      </c>
      <c r="I27" s="128" t="str">
        <f t="shared" si="1"/>
        <v>intPrec[30][1]</v>
      </c>
      <c r="J27" s="128" t="str">
        <f t="shared" si="1"/>
        <v>intPrec[30][2]</v>
      </c>
      <c r="K27" s="128" t="str">
        <f t="shared" si="1"/>
        <v>intPrec[30][3]</v>
      </c>
      <c r="L27" s="128" t="str">
        <f t="shared" si="1"/>
        <v>intPrec[30][4]</v>
      </c>
      <c r="M27" s="128" t="str">
        <f t="shared" si="1"/>
        <v>intPrec[30][5]</v>
      </c>
      <c r="N27" s="128" t="str">
        <f t="shared" si="1"/>
        <v>intPrec[30][6]</v>
      </c>
      <c r="O27" s="128" t="str">
        <f t="shared" si="1"/>
        <v>intPrec[30][7]</v>
      </c>
      <c r="P27" s="128" t="str">
        <f t="shared" si="1"/>
        <v>intPrec[30][8]</v>
      </c>
      <c r="Q27" s="128" t="str">
        <f t="shared" si="1"/>
        <v>intPrec[30][9]</v>
      </c>
      <c r="R27" s="128" t="str">
        <f t="shared" si="1"/>
        <v>intPrec[30][10]</v>
      </c>
      <c r="T27" s="4">
        <v>199</v>
      </c>
      <c r="U27" s="4">
        <v>249</v>
      </c>
      <c r="V27" s="4">
        <v>299</v>
      </c>
      <c r="W27" s="4">
        <v>349</v>
      </c>
      <c r="X27" s="4">
        <v>399</v>
      </c>
      <c r="Y27" s="4">
        <v>449</v>
      </c>
      <c r="Z27" s="4">
        <v>499</v>
      </c>
      <c r="AA27" s="4">
        <v>549</v>
      </c>
      <c r="AB27" s="4">
        <v>599</v>
      </c>
    </row>
    <row r="28" spans="1:28" customFormat="1" x14ac:dyDescent="0.25">
      <c r="A28" s="5" t="s">
        <v>61</v>
      </c>
      <c r="B28" s="5" t="s">
        <v>61</v>
      </c>
      <c r="C28" s="5" t="s">
        <v>61</v>
      </c>
      <c r="D28" s="5" t="s">
        <v>61</v>
      </c>
      <c r="E28" s="5" t="s">
        <v>61</v>
      </c>
      <c r="F28" s="5" t="s">
        <v>61</v>
      </c>
      <c r="G28" s="125" t="str">
        <f t="shared" si="2"/>
        <v>intPrec[…][sRL]</v>
      </c>
      <c r="H28" s="126" t="str">
        <f t="shared" si="3"/>
        <v>intPrec[…][0]</v>
      </c>
      <c r="I28" s="125" t="str">
        <f t="shared" si="1"/>
        <v>intPrec[…][1]</v>
      </c>
      <c r="J28" s="125" t="str">
        <f t="shared" si="1"/>
        <v>intPrec[…][2]</v>
      </c>
      <c r="K28" s="125" t="str">
        <f t="shared" si="1"/>
        <v>intPrec[…][3]</v>
      </c>
      <c r="L28" s="125" t="str">
        <f t="shared" si="1"/>
        <v>intPrec[…][4]</v>
      </c>
      <c r="M28" s="125" t="str">
        <f t="shared" si="1"/>
        <v>intPrec[…][5]</v>
      </c>
      <c r="N28" s="125" t="str">
        <f t="shared" si="1"/>
        <v>intPrec[…][6]</v>
      </c>
      <c r="O28" s="125" t="str">
        <f t="shared" si="1"/>
        <v>intPrec[…][7]</v>
      </c>
      <c r="P28" s="125" t="str">
        <f t="shared" si="1"/>
        <v>intPrec[…][8]</v>
      </c>
      <c r="Q28" s="125" t="str">
        <f t="shared" si="1"/>
        <v>intPrec[…][9]</v>
      </c>
      <c r="R28" s="125" t="str">
        <f t="shared" si="1"/>
        <v>intPrec[…][10]</v>
      </c>
      <c r="S28" s="4"/>
      <c r="T28" s="4">
        <v>700</v>
      </c>
      <c r="U28" s="4">
        <v>800</v>
      </c>
      <c r="V28" s="4">
        <v>900</v>
      </c>
      <c r="W28" s="4">
        <v>1000</v>
      </c>
      <c r="X28" s="4">
        <v>1100</v>
      </c>
      <c r="Y28" s="4">
        <v>1200</v>
      </c>
      <c r="Z28" s="4">
        <v>1300</v>
      </c>
      <c r="AA28" s="4">
        <v>1400</v>
      </c>
      <c r="AB28" s="4">
        <v>1500</v>
      </c>
    </row>
    <row r="29" spans="1:28" customFormat="1" ht="15.75" thickBot="1" x14ac:dyDescent="0.3">
      <c r="A29" s="3">
        <v>39</v>
      </c>
      <c r="B29" s="3">
        <v>3</v>
      </c>
      <c r="C29" s="3">
        <v>10</v>
      </c>
      <c r="D29" s="3">
        <v>500</v>
      </c>
      <c r="E29" s="3">
        <v>6100</v>
      </c>
      <c r="F29" s="3">
        <v>6599</v>
      </c>
      <c r="G29" s="127" t="str">
        <f t="shared" si="2"/>
        <v>intPrec[39][sRL]</v>
      </c>
      <c r="H29" s="132" t="str">
        <f t="shared" si="3"/>
        <v>intPrec[39][0]</v>
      </c>
      <c r="I29" s="127" t="str">
        <f t="shared" si="1"/>
        <v>intPrec[39][1]</v>
      </c>
      <c r="J29" s="127" t="str">
        <f t="shared" si="1"/>
        <v>intPrec[39][2]</v>
      </c>
      <c r="K29" s="127" t="str">
        <f t="shared" si="1"/>
        <v>intPrec[39][3]</v>
      </c>
      <c r="L29" s="127" t="str">
        <f t="shared" si="1"/>
        <v>intPrec[39][4]</v>
      </c>
      <c r="M29" s="127" t="str">
        <f t="shared" si="1"/>
        <v>intPrec[39][5]</v>
      </c>
      <c r="N29" s="127" t="str">
        <f t="shared" si="1"/>
        <v>intPrec[39][6]</v>
      </c>
      <c r="O29" s="127" t="str">
        <f t="shared" si="1"/>
        <v>intPrec[39][7]</v>
      </c>
      <c r="P29" s="127" t="str">
        <f t="shared" si="1"/>
        <v>intPrec[39][8]</v>
      </c>
      <c r="Q29" s="127" t="str">
        <f t="shared" si="1"/>
        <v>intPrec[39][9]</v>
      </c>
      <c r="R29" s="127" t="str">
        <f t="shared" si="1"/>
        <v>intPrec[39][10]</v>
      </c>
      <c r="S29" s="4"/>
      <c r="T29" s="4">
        <v>799</v>
      </c>
      <c r="U29" s="4">
        <v>899</v>
      </c>
      <c r="V29" s="4">
        <v>999</v>
      </c>
      <c r="W29" s="4">
        <v>1099</v>
      </c>
      <c r="X29" s="4">
        <v>1199</v>
      </c>
      <c r="Y29" s="4">
        <v>1299</v>
      </c>
      <c r="Z29" s="4">
        <v>1399</v>
      </c>
      <c r="AA29" s="4">
        <v>1499</v>
      </c>
      <c r="AB29" s="4">
        <v>1599</v>
      </c>
    </row>
    <row r="30" spans="1:28" customFormat="1" x14ac:dyDescent="0.25">
      <c r="H30" s="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4"/>
      <c r="T30" s="4"/>
      <c r="U30" s="4"/>
      <c r="V30" s="4"/>
      <c r="W30" s="4"/>
      <c r="X30" s="4"/>
      <c r="Y30" s="4"/>
      <c r="Z30" s="4"/>
      <c r="AA30" s="4"/>
    </row>
    <row r="31" spans="1:28" customFormat="1" x14ac:dyDescent="0.25">
      <c r="B31" s="24" t="s">
        <v>102</v>
      </c>
      <c r="H31" s="4"/>
      <c r="I31" s="24"/>
      <c r="J31" s="24"/>
      <c r="K31" s="24"/>
      <c r="L31" s="24"/>
      <c r="M31" s="24"/>
      <c r="N31" s="93" t="s">
        <v>74</v>
      </c>
      <c r="O31" s="111"/>
      <c r="P31" s="111">
        <f>C38</f>
        <v>0</v>
      </c>
      <c r="Q31" s="24"/>
      <c r="R31" s="24"/>
      <c r="S31" s="4"/>
      <c r="T31" s="4"/>
      <c r="U31" s="4"/>
      <c r="V31" s="4"/>
      <c r="W31" s="4"/>
      <c r="X31" s="4"/>
      <c r="Y31" s="4"/>
      <c r="Z31" s="4"/>
      <c r="AA31" s="4"/>
    </row>
    <row r="32" spans="1:28" customFormat="1" ht="15.75" thickBot="1" x14ac:dyDescent="0.3">
      <c r="I32" s="96"/>
      <c r="J32" s="96"/>
      <c r="K32" s="96"/>
      <c r="L32" s="96"/>
      <c r="M32" s="96"/>
      <c r="N32" s="92" t="s">
        <v>73</v>
      </c>
      <c r="O32" s="112"/>
      <c r="P32" s="112">
        <f>B38</f>
        <v>0</v>
      </c>
      <c r="Q32" s="24"/>
      <c r="R32" s="24"/>
      <c r="S32" s="4"/>
      <c r="T32" s="4"/>
      <c r="U32" s="4"/>
      <c r="V32" s="4"/>
      <c r="W32" s="4"/>
      <c r="X32" s="4"/>
      <c r="Y32" s="4"/>
    </row>
    <row r="33" spans="1:45" ht="15.75" thickTop="1" x14ac:dyDescent="0.25">
      <c r="B33" s="71"/>
      <c r="C33" s="71"/>
      <c r="D33" s="72" t="s">
        <v>33</v>
      </c>
      <c r="E33" s="73" t="s">
        <v>35</v>
      </c>
      <c r="F33" s="73" t="s">
        <v>36</v>
      </c>
      <c r="G33" s="73" t="s">
        <v>37</v>
      </c>
      <c r="H33" s="73" t="s">
        <v>35</v>
      </c>
      <c r="I33" s="97" t="s">
        <v>43</v>
      </c>
      <c r="J33" s="97" t="s">
        <v>46</v>
      </c>
      <c r="K33" s="97" t="s">
        <v>49</v>
      </c>
      <c r="L33" s="97"/>
      <c r="M33" s="98"/>
      <c r="N33" s="91" t="s">
        <v>55</v>
      </c>
      <c r="O33" s="113"/>
      <c r="P33" s="113">
        <f>E38</f>
        <v>1</v>
      </c>
    </row>
    <row r="34" spans="1:45" x14ac:dyDescent="0.25">
      <c r="B34" s="4" t="s">
        <v>60</v>
      </c>
      <c r="C34" s="4" t="s">
        <v>52</v>
      </c>
      <c r="D34" s="67" t="s">
        <v>53</v>
      </c>
      <c r="E34" s="68" t="s">
        <v>34</v>
      </c>
      <c r="F34" s="68" t="s">
        <v>1</v>
      </c>
      <c r="G34" s="68" t="s">
        <v>38</v>
      </c>
      <c r="H34" s="68" t="s">
        <v>42</v>
      </c>
      <c r="I34" s="100" t="s">
        <v>45</v>
      </c>
      <c r="J34" s="100" t="s">
        <v>47</v>
      </c>
      <c r="K34" s="100" t="s">
        <v>48</v>
      </c>
      <c r="L34" s="100" t="s">
        <v>8</v>
      </c>
      <c r="M34" s="101" t="s">
        <v>9</v>
      </c>
      <c r="N34" s="90" t="s">
        <v>72</v>
      </c>
      <c r="O34" s="95"/>
      <c r="P34" s="95">
        <v>1</v>
      </c>
      <c r="Q34" s="114">
        <v>0.1</v>
      </c>
      <c r="R34" s="95">
        <v>0.56999999999999995</v>
      </c>
    </row>
    <row r="35" spans="1:45" x14ac:dyDescent="0.25">
      <c r="B35" s="4">
        <v>4</v>
      </c>
      <c r="C35" s="4">
        <v>6600</v>
      </c>
      <c r="D35" s="67">
        <v>4</v>
      </c>
      <c r="E35" s="68"/>
      <c r="F35" s="68"/>
      <c r="G35" s="68" t="s">
        <v>39</v>
      </c>
      <c r="H35" s="68" t="s">
        <v>41</v>
      </c>
      <c r="I35" s="100" t="s">
        <v>44</v>
      </c>
      <c r="J35" s="100">
        <v>15</v>
      </c>
      <c r="K35" s="100"/>
      <c r="L35" s="100"/>
      <c r="M35" s="101"/>
      <c r="N35" s="88" t="s">
        <v>70</v>
      </c>
      <c r="P35" s="115">
        <f>C38</f>
        <v>0</v>
      </c>
      <c r="R35" s="115">
        <f>C38</f>
        <v>0</v>
      </c>
    </row>
    <row r="36" spans="1:45" x14ac:dyDescent="0.25">
      <c r="B36" s="4" t="s">
        <v>50</v>
      </c>
      <c r="C36" s="4" t="s">
        <v>32</v>
      </c>
      <c r="D36" s="67" t="s">
        <v>51</v>
      </c>
      <c r="E36" s="68"/>
      <c r="F36" s="68"/>
      <c r="G36" s="68" t="s">
        <v>40</v>
      </c>
      <c r="H36" s="80" t="s">
        <v>63</v>
      </c>
      <c r="I36" s="102" t="s">
        <v>63</v>
      </c>
      <c r="J36" s="100"/>
      <c r="K36" s="100"/>
      <c r="L36" s="234" t="s">
        <v>104</v>
      </c>
      <c r="M36" s="233" t="s">
        <v>103</v>
      </c>
      <c r="N36" s="67" t="s">
        <v>82</v>
      </c>
      <c r="O36" s="68"/>
      <c r="P36" s="140"/>
      <c r="Q36" s="4"/>
      <c r="T36" s="139" t="s">
        <v>58</v>
      </c>
      <c r="U36" s="68"/>
      <c r="V36" s="140"/>
      <c r="W36" s="139" t="s">
        <v>75</v>
      </c>
      <c r="X36" s="68"/>
      <c r="Y36" s="140"/>
    </row>
    <row r="37" spans="1:45" ht="15.75" thickBot="1" x14ac:dyDescent="0.3">
      <c r="B37" s="69" t="s">
        <v>50</v>
      </c>
      <c r="C37" s="69" t="s">
        <v>32</v>
      </c>
      <c r="D37" s="79" t="s">
        <v>54</v>
      </c>
      <c r="E37" s="70" t="s">
        <v>55</v>
      </c>
      <c r="F37" s="70" t="s">
        <v>56</v>
      </c>
      <c r="G37" s="70" t="s">
        <v>37</v>
      </c>
      <c r="H37" s="81" t="s">
        <v>64</v>
      </c>
      <c r="I37" s="103" t="s">
        <v>65</v>
      </c>
      <c r="J37" s="89" t="s">
        <v>57</v>
      </c>
      <c r="K37" s="89" t="s">
        <v>48</v>
      </c>
      <c r="L37" s="89" t="s">
        <v>58</v>
      </c>
      <c r="M37" s="104" t="s">
        <v>59</v>
      </c>
      <c r="N37" s="143" t="s">
        <v>79</v>
      </c>
      <c r="O37" s="89" t="s">
        <v>80</v>
      </c>
      <c r="P37" s="144" t="s">
        <v>81</v>
      </c>
      <c r="Q37" s="105" t="s">
        <v>77</v>
      </c>
      <c r="R37" s="69" t="s">
        <v>71</v>
      </c>
      <c r="S37" s="69" t="s">
        <v>78</v>
      </c>
      <c r="T37" s="145" t="s">
        <v>79</v>
      </c>
      <c r="U37" s="70" t="s">
        <v>80</v>
      </c>
      <c r="V37" s="146" t="s">
        <v>81</v>
      </c>
      <c r="W37" s="145" t="s">
        <v>79</v>
      </c>
      <c r="X37" s="70" t="s">
        <v>80</v>
      </c>
      <c r="Y37" s="146" t="s">
        <v>81</v>
      </c>
      <c r="AI37" s="4">
        <v>0</v>
      </c>
      <c r="AJ37" s="4">
        <v>0.1</v>
      </c>
      <c r="AK37" s="4">
        <v>0.2</v>
      </c>
      <c r="AL37" s="4">
        <v>0.3</v>
      </c>
      <c r="AM37" s="4">
        <v>0.4</v>
      </c>
      <c r="AN37" s="4">
        <v>0.5</v>
      </c>
      <c r="AO37" s="4">
        <v>0.6</v>
      </c>
      <c r="AP37" s="4">
        <v>0.7</v>
      </c>
      <c r="AQ37" s="4">
        <v>0.8</v>
      </c>
      <c r="AR37" s="4">
        <v>0.9</v>
      </c>
      <c r="AS37" s="4">
        <v>1</v>
      </c>
    </row>
    <row r="38" spans="1:45" ht="15.75" thickTop="1" x14ac:dyDescent="0.25">
      <c r="A38" s="4">
        <v>1</v>
      </c>
      <c r="B38" s="71">
        <v>0</v>
      </c>
      <c r="C38" s="71">
        <v>0</v>
      </c>
      <c r="D38" s="72">
        <v>10</v>
      </c>
      <c r="E38" s="73">
        <v>1</v>
      </c>
      <c r="F38" s="73">
        <v>1</v>
      </c>
      <c r="G38" s="73">
        <v>0</v>
      </c>
      <c r="H38" s="73">
        <f>E38</f>
        <v>1</v>
      </c>
      <c r="I38" s="97">
        <v>764</v>
      </c>
      <c r="J38" s="97"/>
      <c r="K38" s="97">
        <f t="shared" ref="K38:K58" si="4">IF(J38="x",1,0)</f>
        <v>0</v>
      </c>
      <c r="L38" s="97">
        <f t="shared" ref="L38:L57" si="5">K38/$J$35</f>
        <v>0</v>
      </c>
      <c r="M38" s="98">
        <f t="shared" ref="M38:M57" si="6">K38/F38</f>
        <v>0</v>
      </c>
      <c r="N38" s="99"/>
    </row>
    <row r="39" spans="1:45" x14ac:dyDescent="0.25">
      <c r="B39" s="5">
        <v>0</v>
      </c>
      <c r="C39" s="5">
        <f>C38+1</f>
        <v>1</v>
      </c>
      <c r="D39" s="67">
        <v>10</v>
      </c>
      <c r="E39" s="68">
        <v>1</v>
      </c>
      <c r="F39" s="68">
        <v>2</v>
      </c>
      <c r="G39" s="68">
        <v>1</v>
      </c>
      <c r="H39" s="68">
        <f t="shared" ref="H39:H67" si="7">E39</f>
        <v>1</v>
      </c>
      <c r="I39" s="100">
        <v>958</v>
      </c>
      <c r="J39" s="100"/>
      <c r="K39" s="100">
        <f>IF(J39="x",1,0)+K38</f>
        <v>0</v>
      </c>
      <c r="L39" s="100">
        <f t="shared" si="5"/>
        <v>0</v>
      </c>
      <c r="M39" s="101">
        <f t="shared" si="6"/>
        <v>0</v>
      </c>
      <c r="N39" s="88"/>
      <c r="R39" s="4"/>
      <c r="AE39" s="24">
        <v>3</v>
      </c>
      <c r="AF39" s="4">
        <v>629</v>
      </c>
    </row>
    <row r="40" spans="1:45" x14ac:dyDescent="0.25">
      <c r="B40" s="5">
        <v>0</v>
      </c>
      <c r="C40" s="5">
        <f t="shared" ref="C40:C103" si="8">C39+1</f>
        <v>2</v>
      </c>
      <c r="D40" s="67">
        <v>10</v>
      </c>
      <c r="E40" s="68">
        <v>1</v>
      </c>
      <c r="F40" s="68">
        <v>3</v>
      </c>
      <c r="G40" s="68">
        <v>2</v>
      </c>
      <c r="H40" s="68">
        <f t="shared" si="7"/>
        <v>1</v>
      </c>
      <c r="I40" s="100">
        <v>407</v>
      </c>
      <c r="J40" s="100"/>
      <c r="K40" s="100">
        <f t="shared" ref="K40:K47" si="9">IF(J40="x",1,0)+K39</f>
        <v>0</v>
      </c>
      <c r="L40" s="100">
        <f t="shared" si="5"/>
        <v>0</v>
      </c>
      <c r="M40" s="101">
        <f t="shared" si="6"/>
        <v>0</v>
      </c>
      <c r="N40" s="88"/>
      <c r="R40" s="4"/>
      <c r="AE40" s="24">
        <v>3</v>
      </c>
      <c r="AF40" s="4">
        <v>324</v>
      </c>
    </row>
    <row r="41" spans="1:45" x14ac:dyDescent="0.25">
      <c r="B41" s="5">
        <v>0</v>
      </c>
      <c r="C41" s="5">
        <f t="shared" si="8"/>
        <v>3</v>
      </c>
      <c r="D41" s="67">
        <v>10</v>
      </c>
      <c r="E41" s="68">
        <v>1</v>
      </c>
      <c r="F41" s="68">
        <v>4</v>
      </c>
      <c r="G41" s="68">
        <v>3</v>
      </c>
      <c r="H41" s="68">
        <f t="shared" si="7"/>
        <v>1</v>
      </c>
      <c r="I41" s="100">
        <v>1225</v>
      </c>
      <c r="J41" s="100"/>
      <c r="K41" s="100">
        <f t="shared" si="9"/>
        <v>0</v>
      </c>
      <c r="L41" s="100">
        <f t="shared" si="5"/>
        <v>0</v>
      </c>
      <c r="M41" s="101">
        <f t="shared" si="6"/>
        <v>0</v>
      </c>
      <c r="N41" s="88"/>
      <c r="R41" s="4"/>
      <c r="AE41" s="24">
        <v>3</v>
      </c>
      <c r="AF41" s="4">
        <v>323</v>
      </c>
    </row>
    <row r="42" spans="1:45" x14ac:dyDescent="0.25">
      <c r="B42" s="5">
        <v>0</v>
      </c>
      <c r="C42" s="5">
        <f t="shared" si="8"/>
        <v>4</v>
      </c>
      <c r="D42" s="67">
        <v>10</v>
      </c>
      <c r="E42" s="68">
        <v>1</v>
      </c>
      <c r="F42" s="68">
        <v>5</v>
      </c>
      <c r="G42" s="68">
        <v>4</v>
      </c>
      <c r="H42" s="68">
        <f t="shared" si="7"/>
        <v>1</v>
      </c>
      <c r="I42" s="100">
        <v>1269</v>
      </c>
      <c r="J42" s="100"/>
      <c r="K42" s="100">
        <f t="shared" si="9"/>
        <v>0</v>
      </c>
      <c r="L42" s="100">
        <f t="shared" si="5"/>
        <v>0</v>
      </c>
      <c r="M42" s="101">
        <f t="shared" si="6"/>
        <v>0</v>
      </c>
      <c r="N42" s="88"/>
      <c r="R42" s="4"/>
      <c r="AE42" s="24">
        <v>3</v>
      </c>
      <c r="AF42" s="4">
        <v>180</v>
      </c>
    </row>
    <row r="43" spans="1:45" x14ac:dyDescent="0.25">
      <c r="B43" s="5">
        <v>0</v>
      </c>
      <c r="C43" s="5">
        <f t="shared" si="8"/>
        <v>5</v>
      </c>
      <c r="D43" s="67">
        <v>10</v>
      </c>
      <c r="E43" s="68">
        <v>1</v>
      </c>
      <c r="F43" s="68">
        <v>6</v>
      </c>
      <c r="G43" s="68">
        <v>5</v>
      </c>
      <c r="H43" s="68">
        <f t="shared" si="7"/>
        <v>1</v>
      </c>
      <c r="I43" s="100">
        <v>974</v>
      </c>
      <c r="J43" s="100"/>
      <c r="K43" s="100">
        <f t="shared" si="9"/>
        <v>0</v>
      </c>
      <c r="L43" s="100">
        <f t="shared" si="5"/>
        <v>0</v>
      </c>
      <c r="M43" s="101">
        <f t="shared" si="6"/>
        <v>0</v>
      </c>
      <c r="N43" s="88"/>
      <c r="R43" s="4"/>
      <c r="AE43" s="24">
        <v>3</v>
      </c>
      <c r="AF43" s="4">
        <v>1395</v>
      </c>
    </row>
    <row r="44" spans="1:45" x14ac:dyDescent="0.25">
      <c r="B44" s="5">
        <v>0</v>
      </c>
      <c r="C44" s="5">
        <f t="shared" si="8"/>
        <v>6</v>
      </c>
      <c r="D44" s="67">
        <v>10</v>
      </c>
      <c r="E44" s="68">
        <v>1</v>
      </c>
      <c r="F44" s="68">
        <v>7</v>
      </c>
      <c r="G44" s="68">
        <v>6</v>
      </c>
      <c r="H44" s="68">
        <f t="shared" si="7"/>
        <v>1</v>
      </c>
      <c r="I44" s="100">
        <v>905</v>
      </c>
      <c r="J44" s="100"/>
      <c r="K44" s="100">
        <f t="shared" si="9"/>
        <v>0</v>
      </c>
      <c r="L44" s="100">
        <f t="shared" si="5"/>
        <v>0</v>
      </c>
      <c r="M44" s="101">
        <f t="shared" si="6"/>
        <v>0</v>
      </c>
      <c r="N44" s="88"/>
      <c r="R44" s="4"/>
      <c r="AE44" s="24">
        <v>3</v>
      </c>
      <c r="AF44" s="4">
        <v>559</v>
      </c>
    </row>
    <row r="45" spans="1:45" x14ac:dyDescent="0.25">
      <c r="B45" s="5">
        <v>0</v>
      </c>
      <c r="C45" s="5">
        <f t="shared" si="8"/>
        <v>7</v>
      </c>
      <c r="D45" s="67">
        <v>10</v>
      </c>
      <c r="E45" s="68">
        <v>1</v>
      </c>
      <c r="F45" s="68">
        <v>8</v>
      </c>
      <c r="G45" s="68">
        <v>7</v>
      </c>
      <c r="H45" s="68">
        <f t="shared" si="7"/>
        <v>1</v>
      </c>
      <c r="I45" s="100">
        <v>904</v>
      </c>
      <c r="J45" s="100"/>
      <c r="K45" s="100">
        <f t="shared" si="9"/>
        <v>0</v>
      </c>
      <c r="L45" s="100">
        <f t="shared" si="5"/>
        <v>0</v>
      </c>
      <c r="M45" s="101">
        <f t="shared" si="6"/>
        <v>0</v>
      </c>
      <c r="N45" s="88"/>
      <c r="R45" s="4"/>
      <c r="AE45" s="24">
        <v>3</v>
      </c>
      <c r="AF45" s="4">
        <v>1393</v>
      </c>
    </row>
    <row r="46" spans="1:45" x14ac:dyDescent="0.25">
      <c r="B46" s="5">
        <v>0</v>
      </c>
      <c r="C46" s="5">
        <f t="shared" si="8"/>
        <v>8</v>
      </c>
      <c r="D46" s="67">
        <v>10</v>
      </c>
      <c r="E46" s="68">
        <v>1</v>
      </c>
      <c r="F46" s="68">
        <v>9</v>
      </c>
      <c r="G46" s="68">
        <v>8</v>
      </c>
      <c r="H46" s="68">
        <f t="shared" si="7"/>
        <v>1</v>
      </c>
      <c r="I46" s="100">
        <v>1220</v>
      </c>
      <c r="J46" s="100"/>
      <c r="K46" s="100">
        <f t="shared" si="9"/>
        <v>0</v>
      </c>
      <c r="L46" s="100">
        <f t="shared" si="5"/>
        <v>0</v>
      </c>
      <c r="M46" s="101">
        <f t="shared" si="6"/>
        <v>0</v>
      </c>
      <c r="N46" s="88"/>
      <c r="R46" s="4"/>
      <c r="AE46" s="24">
        <v>3</v>
      </c>
      <c r="AF46" s="4">
        <v>283</v>
      </c>
    </row>
    <row r="47" spans="1:45" ht="15.75" thickBot="1" x14ac:dyDescent="0.3">
      <c r="B47" s="3">
        <v>0</v>
      </c>
      <c r="C47" s="3">
        <f t="shared" si="8"/>
        <v>9</v>
      </c>
      <c r="D47" s="74">
        <v>10</v>
      </c>
      <c r="E47" s="75">
        <v>1</v>
      </c>
      <c r="F47" s="75">
        <v>10</v>
      </c>
      <c r="G47" s="75">
        <v>9</v>
      </c>
      <c r="H47" s="75">
        <f t="shared" si="7"/>
        <v>1</v>
      </c>
      <c r="I47" s="106">
        <v>367</v>
      </c>
      <c r="J47" s="106"/>
      <c r="K47" s="106">
        <f t="shared" si="9"/>
        <v>0</v>
      </c>
      <c r="L47" s="106">
        <f t="shared" si="5"/>
        <v>0</v>
      </c>
      <c r="M47" s="107">
        <f t="shared" si="6"/>
        <v>0</v>
      </c>
      <c r="N47" s="83"/>
      <c r="R47" s="4"/>
      <c r="AE47" s="24">
        <v>3</v>
      </c>
      <c r="AF47" s="4">
        <v>655</v>
      </c>
    </row>
    <row r="48" spans="1:45" x14ac:dyDescent="0.25">
      <c r="A48" s="4">
        <v>15</v>
      </c>
      <c r="B48" s="76">
        <v>0</v>
      </c>
      <c r="C48" s="76">
        <f t="shared" si="8"/>
        <v>10</v>
      </c>
      <c r="D48" s="77">
        <v>10</v>
      </c>
      <c r="E48" s="78">
        <v>2</v>
      </c>
      <c r="F48" s="78">
        <v>1</v>
      </c>
      <c r="G48" s="78">
        <v>1091</v>
      </c>
      <c r="H48" s="78">
        <f t="shared" si="7"/>
        <v>2</v>
      </c>
      <c r="I48" s="108">
        <v>324</v>
      </c>
      <c r="J48" s="108"/>
      <c r="K48" s="108">
        <f t="shared" si="4"/>
        <v>0</v>
      </c>
      <c r="L48" s="108">
        <f t="shared" si="5"/>
        <v>0</v>
      </c>
      <c r="M48" s="109">
        <f t="shared" si="6"/>
        <v>0</v>
      </c>
      <c r="N48" s="110"/>
      <c r="R48" s="4"/>
      <c r="AE48" s="24">
        <v>3</v>
      </c>
      <c r="AF48" s="4">
        <v>666</v>
      </c>
    </row>
    <row r="49" spans="1:32" x14ac:dyDescent="0.25">
      <c r="B49" s="5">
        <v>0</v>
      </c>
      <c r="C49" s="5">
        <f t="shared" si="8"/>
        <v>11</v>
      </c>
      <c r="D49" s="67">
        <v>10</v>
      </c>
      <c r="E49" s="68">
        <v>2</v>
      </c>
      <c r="F49" s="68">
        <v>2</v>
      </c>
      <c r="G49" s="68">
        <v>1092</v>
      </c>
      <c r="H49" s="68">
        <f t="shared" si="7"/>
        <v>2</v>
      </c>
      <c r="I49" s="100">
        <v>323</v>
      </c>
      <c r="J49" s="100"/>
      <c r="K49" s="100">
        <f t="shared" ref="K49:K112" si="10">IF(J49="x",1,0)+K48</f>
        <v>0</v>
      </c>
      <c r="L49" s="100">
        <f t="shared" si="5"/>
        <v>0</v>
      </c>
      <c r="M49" s="101">
        <f t="shared" si="6"/>
        <v>0</v>
      </c>
      <c r="N49" s="88"/>
      <c r="R49" s="4"/>
      <c r="AE49" s="24">
        <v>3</v>
      </c>
      <c r="AF49" s="4">
        <v>902</v>
      </c>
    </row>
    <row r="50" spans="1:32" x14ac:dyDescent="0.25">
      <c r="B50" s="5">
        <v>0</v>
      </c>
      <c r="C50" s="5">
        <f t="shared" si="8"/>
        <v>12</v>
      </c>
      <c r="D50" s="67">
        <v>10</v>
      </c>
      <c r="E50" s="68">
        <v>2</v>
      </c>
      <c r="F50" s="68">
        <v>3</v>
      </c>
      <c r="G50" s="68">
        <v>1093</v>
      </c>
      <c r="H50" s="68">
        <f t="shared" si="7"/>
        <v>2</v>
      </c>
      <c r="I50" s="100">
        <v>1395</v>
      </c>
      <c r="J50" s="100" t="s">
        <v>5</v>
      </c>
      <c r="K50" s="100">
        <f t="shared" si="10"/>
        <v>1</v>
      </c>
      <c r="L50" s="100">
        <f t="shared" si="5"/>
        <v>6.6666666666666666E-2</v>
      </c>
      <c r="M50" s="101">
        <f t="shared" si="6"/>
        <v>0.33333333333333331</v>
      </c>
      <c r="N50" s="88"/>
      <c r="R50" s="4"/>
      <c r="AE50" s="24">
        <v>3</v>
      </c>
      <c r="AF50" s="4">
        <v>44</v>
      </c>
    </row>
    <row r="51" spans="1:32" x14ac:dyDescent="0.25">
      <c r="B51" s="5">
        <v>0</v>
      </c>
      <c r="C51" s="5">
        <f t="shared" si="8"/>
        <v>13</v>
      </c>
      <c r="D51" s="67">
        <v>10</v>
      </c>
      <c r="E51" s="68">
        <v>2</v>
      </c>
      <c r="F51" s="68">
        <v>4</v>
      </c>
      <c r="G51" s="68">
        <v>1094</v>
      </c>
      <c r="H51" s="68">
        <f t="shared" si="7"/>
        <v>2</v>
      </c>
      <c r="I51" s="100">
        <v>629</v>
      </c>
      <c r="J51" s="100"/>
      <c r="K51" s="100">
        <f t="shared" si="10"/>
        <v>1</v>
      </c>
      <c r="L51" s="100">
        <f t="shared" si="5"/>
        <v>6.6666666666666666E-2</v>
      </c>
      <c r="M51" s="101">
        <f t="shared" si="6"/>
        <v>0.25</v>
      </c>
      <c r="N51" s="88"/>
      <c r="R51" s="4"/>
      <c r="AE51" s="24">
        <v>3</v>
      </c>
      <c r="AF51" s="4">
        <v>433</v>
      </c>
    </row>
    <row r="52" spans="1:32" x14ac:dyDescent="0.25">
      <c r="B52" s="5">
        <v>0</v>
      </c>
      <c r="C52" s="5">
        <f t="shared" si="8"/>
        <v>14</v>
      </c>
      <c r="D52" s="67">
        <v>10</v>
      </c>
      <c r="E52" s="68">
        <v>2</v>
      </c>
      <c r="F52" s="68">
        <v>5</v>
      </c>
      <c r="G52" s="68">
        <v>1095</v>
      </c>
      <c r="H52" s="68">
        <f t="shared" si="7"/>
        <v>2</v>
      </c>
      <c r="I52" s="100">
        <v>180</v>
      </c>
      <c r="J52" s="100"/>
      <c r="K52" s="100">
        <f t="shared" si="10"/>
        <v>1</v>
      </c>
      <c r="L52" s="100">
        <f t="shared" si="5"/>
        <v>6.6666666666666666E-2</v>
      </c>
      <c r="M52" s="101">
        <f t="shared" si="6"/>
        <v>0.2</v>
      </c>
      <c r="N52" s="88"/>
    </row>
    <row r="53" spans="1:32" x14ac:dyDescent="0.25">
      <c r="B53" s="5">
        <v>0</v>
      </c>
      <c r="C53" s="5">
        <f t="shared" si="8"/>
        <v>15</v>
      </c>
      <c r="D53" s="67">
        <v>10</v>
      </c>
      <c r="E53" s="68">
        <v>2</v>
      </c>
      <c r="F53" s="68">
        <v>6</v>
      </c>
      <c r="G53" s="68">
        <v>1096</v>
      </c>
      <c r="H53" s="68">
        <f t="shared" si="7"/>
        <v>2</v>
      </c>
      <c r="I53" s="100">
        <v>559</v>
      </c>
      <c r="J53" s="100" t="s">
        <v>5</v>
      </c>
      <c r="K53" s="100">
        <f t="shared" si="10"/>
        <v>2</v>
      </c>
      <c r="L53" s="100">
        <f t="shared" si="5"/>
        <v>0.13333333333333333</v>
      </c>
      <c r="M53" s="101">
        <f t="shared" si="6"/>
        <v>0.33333333333333331</v>
      </c>
      <c r="N53" s="88"/>
    </row>
    <row r="54" spans="1:32" x14ac:dyDescent="0.25">
      <c r="B54" s="5">
        <v>0</v>
      </c>
      <c r="C54" s="5">
        <f t="shared" si="8"/>
        <v>16</v>
      </c>
      <c r="D54" s="67">
        <v>10</v>
      </c>
      <c r="E54" s="68">
        <v>2</v>
      </c>
      <c r="F54" s="68">
        <v>7</v>
      </c>
      <c r="G54" s="68">
        <v>1097</v>
      </c>
      <c r="H54" s="68">
        <f t="shared" si="7"/>
        <v>2</v>
      </c>
      <c r="I54" s="100">
        <v>655</v>
      </c>
      <c r="J54" s="100"/>
      <c r="K54" s="100">
        <f t="shared" si="10"/>
        <v>2</v>
      </c>
      <c r="L54" s="100">
        <f t="shared" si="5"/>
        <v>0.13333333333333333</v>
      </c>
      <c r="M54" s="101">
        <f t="shared" si="6"/>
        <v>0.2857142857142857</v>
      </c>
      <c r="N54" s="88"/>
    </row>
    <row r="55" spans="1:32" x14ac:dyDescent="0.25">
      <c r="B55" s="5">
        <v>0</v>
      </c>
      <c r="C55" s="5">
        <f t="shared" si="8"/>
        <v>17</v>
      </c>
      <c r="D55" s="67">
        <v>10</v>
      </c>
      <c r="E55" s="68">
        <v>2</v>
      </c>
      <c r="F55" s="68">
        <v>8</v>
      </c>
      <c r="G55" s="68">
        <v>1098</v>
      </c>
      <c r="H55" s="68">
        <f t="shared" si="7"/>
        <v>2</v>
      </c>
      <c r="I55" s="100">
        <v>1393</v>
      </c>
      <c r="J55" s="100"/>
      <c r="K55" s="100">
        <f t="shared" si="10"/>
        <v>2</v>
      </c>
      <c r="L55" s="100">
        <f t="shared" si="5"/>
        <v>0.13333333333333333</v>
      </c>
      <c r="M55" s="101">
        <f t="shared" si="6"/>
        <v>0.25</v>
      </c>
      <c r="N55" s="88"/>
    </row>
    <row r="56" spans="1:32" x14ac:dyDescent="0.25">
      <c r="B56" s="5">
        <v>0</v>
      </c>
      <c r="C56" s="5">
        <f t="shared" si="8"/>
        <v>18</v>
      </c>
      <c r="D56" s="67">
        <v>10</v>
      </c>
      <c r="E56" s="68">
        <v>2</v>
      </c>
      <c r="F56" s="68">
        <v>9</v>
      </c>
      <c r="G56" s="68">
        <v>1099</v>
      </c>
      <c r="H56" s="68">
        <f t="shared" si="7"/>
        <v>2</v>
      </c>
      <c r="I56" s="100">
        <v>1274</v>
      </c>
      <c r="J56" s="100"/>
      <c r="K56" s="100">
        <f t="shared" si="10"/>
        <v>2</v>
      </c>
      <c r="L56" s="100">
        <f t="shared" si="5"/>
        <v>0.13333333333333333</v>
      </c>
      <c r="M56" s="101">
        <f t="shared" si="6"/>
        <v>0.22222222222222221</v>
      </c>
      <c r="N56" s="88"/>
    </row>
    <row r="57" spans="1:32" ht="15.75" thickBot="1" x14ac:dyDescent="0.3">
      <c r="B57" s="3">
        <v>0</v>
      </c>
      <c r="C57" s="3">
        <f t="shared" si="8"/>
        <v>19</v>
      </c>
      <c r="D57" s="74">
        <v>10</v>
      </c>
      <c r="E57" s="75">
        <v>2</v>
      </c>
      <c r="F57" s="75">
        <v>10</v>
      </c>
      <c r="G57" s="75">
        <v>1100</v>
      </c>
      <c r="H57" s="75">
        <f t="shared" si="7"/>
        <v>2</v>
      </c>
      <c r="I57" s="106">
        <v>666</v>
      </c>
      <c r="J57" s="106"/>
      <c r="K57" s="106">
        <f t="shared" si="10"/>
        <v>2</v>
      </c>
      <c r="L57" s="106">
        <f t="shared" si="5"/>
        <v>0.13333333333333333</v>
      </c>
      <c r="M57" s="107">
        <f t="shared" si="6"/>
        <v>0.2</v>
      </c>
      <c r="N57" s="83"/>
    </row>
    <row r="58" spans="1:32" x14ac:dyDescent="0.25">
      <c r="A58" s="4">
        <v>15</v>
      </c>
      <c r="B58" s="76">
        <v>0</v>
      </c>
      <c r="C58" s="76">
        <f t="shared" si="8"/>
        <v>20</v>
      </c>
      <c r="D58" s="77">
        <v>10</v>
      </c>
      <c r="E58" s="78">
        <v>3</v>
      </c>
      <c r="F58" s="78">
        <v>1</v>
      </c>
      <c r="G58" s="78">
        <v>2170</v>
      </c>
      <c r="H58" s="78">
        <f t="shared" si="7"/>
        <v>3</v>
      </c>
      <c r="I58" s="108">
        <v>629</v>
      </c>
      <c r="J58" s="108"/>
      <c r="K58" s="108">
        <f t="shared" si="4"/>
        <v>0</v>
      </c>
      <c r="L58" s="108"/>
      <c r="M58" s="109"/>
      <c r="N58" s="110"/>
    </row>
    <row r="59" spans="1:32" x14ac:dyDescent="0.25">
      <c r="B59" s="5">
        <v>0</v>
      </c>
      <c r="C59" s="5">
        <f t="shared" si="8"/>
        <v>21</v>
      </c>
      <c r="D59" s="67">
        <v>10</v>
      </c>
      <c r="E59" s="68">
        <v>3</v>
      </c>
      <c r="F59" s="68">
        <v>2</v>
      </c>
      <c r="G59" s="68">
        <v>2171</v>
      </c>
      <c r="H59" s="68">
        <f t="shared" si="7"/>
        <v>3</v>
      </c>
      <c r="I59" s="100">
        <v>324</v>
      </c>
      <c r="J59" s="100"/>
      <c r="K59" s="100">
        <f t="shared" si="10"/>
        <v>0</v>
      </c>
      <c r="L59" s="100"/>
      <c r="M59" s="101"/>
      <c r="N59" s="88"/>
    </row>
    <row r="60" spans="1:32" x14ac:dyDescent="0.25">
      <c r="B60" s="5">
        <v>0</v>
      </c>
      <c r="C60" s="5">
        <f t="shared" si="8"/>
        <v>22</v>
      </c>
      <c r="D60" s="67">
        <v>10</v>
      </c>
      <c r="E60" s="68">
        <v>3</v>
      </c>
      <c r="F60" s="68">
        <v>3</v>
      </c>
      <c r="G60" s="68">
        <v>2172</v>
      </c>
      <c r="H60" s="68">
        <f t="shared" si="7"/>
        <v>3</v>
      </c>
      <c r="I60" s="100">
        <v>323</v>
      </c>
      <c r="J60" s="100"/>
      <c r="K60" s="100">
        <f t="shared" si="10"/>
        <v>0</v>
      </c>
      <c r="L60" s="100"/>
      <c r="M60" s="101"/>
      <c r="N60" s="88"/>
    </row>
    <row r="61" spans="1:32" x14ac:dyDescent="0.25">
      <c r="B61" s="5">
        <v>0</v>
      </c>
      <c r="C61" s="5">
        <f t="shared" si="8"/>
        <v>23</v>
      </c>
      <c r="D61" s="67">
        <v>10</v>
      </c>
      <c r="E61" s="68">
        <v>3</v>
      </c>
      <c r="F61" s="68">
        <v>4</v>
      </c>
      <c r="G61" s="68">
        <v>2173</v>
      </c>
      <c r="H61" s="68">
        <f t="shared" si="7"/>
        <v>3</v>
      </c>
      <c r="I61" s="100">
        <v>180</v>
      </c>
      <c r="J61" s="100"/>
      <c r="K61" s="100">
        <f t="shared" si="10"/>
        <v>0</v>
      </c>
      <c r="L61" s="100"/>
      <c r="M61" s="101"/>
      <c r="N61" s="88"/>
    </row>
    <row r="62" spans="1:32" x14ac:dyDescent="0.25">
      <c r="B62" s="5">
        <v>0</v>
      </c>
      <c r="C62" s="5">
        <f t="shared" si="8"/>
        <v>24</v>
      </c>
      <c r="D62" s="67">
        <v>10</v>
      </c>
      <c r="E62" s="68">
        <v>3</v>
      </c>
      <c r="F62" s="68">
        <v>5</v>
      </c>
      <c r="G62" s="68">
        <v>2174</v>
      </c>
      <c r="H62" s="68">
        <f t="shared" si="7"/>
        <v>3</v>
      </c>
      <c r="I62" s="100">
        <v>1395</v>
      </c>
      <c r="J62" s="100"/>
      <c r="K62" s="100">
        <f t="shared" si="10"/>
        <v>0</v>
      </c>
      <c r="L62" s="100"/>
      <c r="M62" s="101"/>
      <c r="N62" s="88"/>
    </row>
    <row r="63" spans="1:32" x14ac:dyDescent="0.25">
      <c r="B63" s="5">
        <v>0</v>
      </c>
      <c r="C63" s="5">
        <f t="shared" si="8"/>
        <v>25</v>
      </c>
      <c r="D63" s="67">
        <v>10</v>
      </c>
      <c r="E63" s="68">
        <v>3</v>
      </c>
      <c r="F63" s="68">
        <v>6</v>
      </c>
      <c r="G63" s="68">
        <v>2175</v>
      </c>
      <c r="H63" s="68">
        <f t="shared" si="7"/>
        <v>3</v>
      </c>
      <c r="I63" s="100">
        <v>559</v>
      </c>
      <c r="J63" s="100"/>
      <c r="K63" s="100">
        <f t="shared" si="10"/>
        <v>0</v>
      </c>
      <c r="L63" s="100"/>
      <c r="M63" s="101"/>
      <c r="N63" s="88"/>
      <c r="AE63" s="4">
        <v>4</v>
      </c>
      <c r="AF63" s="4">
        <v>1078</v>
      </c>
    </row>
    <row r="64" spans="1:32" x14ac:dyDescent="0.25">
      <c r="B64" s="5">
        <v>0</v>
      </c>
      <c r="C64" s="5">
        <f t="shared" si="8"/>
        <v>26</v>
      </c>
      <c r="D64" s="67">
        <v>10</v>
      </c>
      <c r="E64" s="68">
        <v>3</v>
      </c>
      <c r="F64" s="68">
        <v>7</v>
      </c>
      <c r="G64" s="68">
        <v>2176</v>
      </c>
      <c r="H64" s="68">
        <f t="shared" si="7"/>
        <v>3</v>
      </c>
      <c r="I64" s="100">
        <v>1393</v>
      </c>
      <c r="J64" s="100"/>
      <c r="K64" s="100">
        <f t="shared" si="10"/>
        <v>0</v>
      </c>
      <c r="L64" s="100"/>
      <c r="M64" s="101"/>
      <c r="N64" s="88"/>
      <c r="AE64" s="4">
        <v>4</v>
      </c>
      <c r="AF64" s="4">
        <v>1222</v>
      </c>
    </row>
    <row r="65" spans="1:32" x14ac:dyDescent="0.25">
      <c r="B65" s="5">
        <v>0</v>
      </c>
      <c r="C65" s="5">
        <f t="shared" si="8"/>
        <v>27</v>
      </c>
      <c r="D65" s="67">
        <v>10</v>
      </c>
      <c r="E65" s="68">
        <v>3</v>
      </c>
      <c r="F65" s="68">
        <v>8</v>
      </c>
      <c r="G65" s="68">
        <v>2177</v>
      </c>
      <c r="H65" s="68">
        <f t="shared" si="7"/>
        <v>3</v>
      </c>
      <c r="I65" s="100">
        <v>283</v>
      </c>
      <c r="J65" s="100"/>
      <c r="K65" s="100">
        <f t="shared" si="10"/>
        <v>0</v>
      </c>
      <c r="L65" s="100"/>
      <c r="M65" s="101"/>
      <c r="N65" s="88"/>
      <c r="AE65" s="4">
        <v>4</v>
      </c>
      <c r="AF65" s="4">
        <v>668</v>
      </c>
    </row>
    <row r="66" spans="1:32" x14ac:dyDescent="0.25">
      <c r="B66" s="5">
        <v>0</v>
      </c>
      <c r="C66" s="5">
        <f t="shared" si="8"/>
        <v>28</v>
      </c>
      <c r="D66" s="67">
        <v>10</v>
      </c>
      <c r="E66" s="68">
        <v>3</v>
      </c>
      <c r="F66" s="68">
        <v>9</v>
      </c>
      <c r="G66" s="68">
        <v>2178</v>
      </c>
      <c r="H66" s="68">
        <f t="shared" si="7"/>
        <v>3</v>
      </c>
      <c r="I66" s="100">
        <v>655</v>
      </c>
      <c r="J66" s="100"/>
      <c r="K66" s="100">
        <f t="shared" si="10"/>
        <v>0</v>
      </c>
      <c r="L66" s="100"/>
      <c r="M66" s="101"/>
      <c r="N66" s="88"/>
      <c r="AE66" s="4">
        <v>4</v>
      </c>
      <c r="AF66" s="4">
        <v>775</v>
      </c>
    </row>
    <row r="67" spans="1:32" ht="15.75" thickBot="1" x14ac:dyDescent="0.3">
      <c r="B67" s="3">
        <v>0</v>
      </c>
      <c r="C67" s="3">
        <f t="shared" si="8"/>
        <v>29</v>
      </c>
      <c r="D67" s="74">
        <v>10</v>
      </c>
      <c r="E67" s="75">
        <v>3</v>
      </c>
      <c r="F67" s="75">
        <v>10</v>
      </c>
      <c r="G67" s="75">
        <v>2179</v>
      </c>
      <c r="H67" s="75">
        <f t="shared" si="7"/>
        <v>3</v>
      </c>
      <c r="I67" s="106">
        <v>666</v>
      </c>
      <c r="J67" s="106"/>
      <c r="K67" s="106">
        <f t="shared" si="10"/>
        <v>0</v>
      </c>
      <c r="L67" s="106"/>
      <c r="M67" s="107"/>
      <c r="N67" s="83"/>
      <c r="AE67" s="4">
        <v>4</v>
      </c>
      <c r="AF67" s="4">
        <v>197</v>
      </c>
    </row>
    <row r="68" spans="1:32" x14ac:dyDescent="0.25">
      <c r="A68" s="4">
        <v>18</v>
      </c>
      <c r="B68" s="76">
        <v>0</v>
      </c>
      <c r="C68" s="76">
        <f t="shared" si="8"/>
        <v>30</v>
      </c>
      <c r="D68" s="77">
        <v>10</v>
      </c>
      <c r="E68" s="78">
        <v>4</v>
      </c>
      <c r="F68" s="78">
        <v>1</v>
      </c>
      <c r="G68" s="78">
        <v>2758</v>
      </c>
      <c r="H68" s="78">
        <f t="shared" ref="H68:H87" si="11">E68</f>
        <v>4</v>
      </c>
      <c r="I68" s="108">
        <v>1078</v>
      </c>
      <c r="J68" s="108"/>
      <c r="K68" s="108">
        <f t="shared" ref="K68" si="12">IF(J68="x",1,0)</f>
        <v>0</v>
      </c>
      <c r="L68" s="108"/>
      <c r="M68" s="109"/>
      <c r="N68" s="110"/>
      <c r="AE68" s="4">
        <v>4</v>
      </c>
      <c r="AF68" s="4">
        <v>1191</v>
      </c>
    </row>
    <row r="69" spans="1:32" x14ac:dyDescent="0.25">
      <c r="B69" s="5">
        <v>0</v>
      </c>
      <c r="C69" s="5">
        <f t="shared" si="8"/>
        <v>31</v>
      </c>
      <c r="D69" s="67">
        <v>10</v>
      </c>
      <c r="E69" s="68">
        <v>4</v>
      </c>
      <c r="F69" s="68">
        <v>2</v>
      </c>
      <c r="G69" s="68">
        <v>2759</v>
      </c>
      <c r="H69" s="68">
        <f t="shared" si="11"/>
        <v>4</v>
      </c>
      <c r="I69" s="100">
        <v>1222</v>
      </c>
      <c r="J69" s="100"/>
      <c r="K69" s="100">
        <f t="shared" si="10"/>
        <v>0</v>
      </c>
      <c r="L69" s="100"/>
      <c r="M69" s="101"/>
      <c r="N69" s="88"/>
      <c r="AE69" s="4">
        <v>4</v>
      </c>
      <c r="AF69" s="4">
        <v>579</v>
      </c>
    </row>
    <row r="70" spans="1:32" x14ac:dyDescent="0.25">
      <c r="B70" s="5">
        <v>0</v>
      </c>
      <c r="C70" s="5">
        <f t="shared" si="8"/>
        <v>32</v>
      </c>
      <c r="D70" s="67">
        <v>10</v>
      </c>
      <c r="E70" s="68">
        <v>4</v>
      </c>
      <c r="F70" s="68">
        <v>3</v>
      </c>
      <c r="G70" s="68">
        <v>2760</v>
      </c>
      <c r="H70" s="68">
        <f t="shared" si="11"/>
        <v>4</v>
      </c>
      <c r="I70" s="100">
        <v>668</v>
      </c>
      <c r="J70" s="100"/>
      <c r="K70" s="100">
        <f t="shared" si="10"/>
        <v>0</v>
      </c>
      <c r="L70" s="100"/>
      <c r="M70" s="101"/>
      <c r="N70" s="88"/>
      <c r="AE70" s="4">
        <v>4</v>
      </c>
      <c r="AF70" s="4">
        <v>267</v>
      </c>
    </row>
    <row r="71" spans="1:32" x14ac:dyDescent="0.25">
      <c r="B71" s="5">
        <v>0</v>
      </c>
      <c r="C71" s="5">
        <f t="shared" si="8"/>
        <v>33</v>
      </c>
      <c r="D71" s="67">
        <v>10</v>
      </c>
      <c r="E71" s="68">
        <v>4</v>
      </c>
      <c r="F71" s="68">
        <v>4</v>
      </c>
      <c r="G71" s="68">
        <v>2761</v>
      </c>
      <c r="H71" s="68">
        <f t="shared" si="11"/>
        <v>4</v>
      </c>
      <c r="I71" s="100">
        <v>775</v>
      </c>
      <c r="J71" s="100"/>
      <c r="K71" s="100">
        <f t="shared" si="10"/>
        <v>0</v>
      </c>
      <c r="L71" s="100"/>
      <c r="M71" s="101"/>
      <c r="N71" s="88"/>
      <c r="AE71" s="4">
        <v>4</v>
      </c>
      <c r="AF71" s="4">
        <v>1221</v>
      </c>
    </row>
    <row r="72" spans="1:32" x14ac:dyDescent="0.25">
      <c r="B72" s="5">
        <v>0</v>
      </c>
      <c r="C72" s="5">
        <f t="shared" si="8"/>
        <v>34</v>
      </c>
      <c r="D72" s="67">
        <v>10</v>
      </c>
      <c r="E72" s="68">
        <v>4</v>
      </c>
      <c r="F72" s="68">
        <v>5</v>
      </c>
      <c r="G72" s="68">
        <v>2762</v>
      </c>
      <c r="H72" s="68">
        <f t="shared" si="11"/>
        <v>4</v>
      </c>
      <c r="I72" s="100">
        <v>197</v>
      </c>
      <c r="J72" s="100"/>
      <c r="K72" s="100">
        <f t="shared" si="10"/>
        <v>0</v>
      </c>
      <c r="L72" s="100"/>
      <c r="M72" s="101"/>
      <c r="N72" s="88"/>
      <c r="AE72" s="4">
        <v>4</v>
      </c>
      <c r="AF72" s="4">
        <v>53</v>
      </c>
    </row>
    <row r="73" spans="1:32" x14ac:dyDescent="0.25">
      <c r="B73" s="5">
        <v>0</v>
      </c>
      <c r="C73" s="5">
        <f t="shared" si="8"/>
        <v>35</v>
      </c>
      <c r="D73" s="67">
        <v>10</v>
      </c>
      <c r="E73" s="68">
        <v>4</v>
      </c>
      <c r="F73" s="68">
        <v>6</v>
      </c>
      <c r="G73" s="68">
        <v>2763</v>
      </c>
      <c r="H73" s="68">
        <f t="shared" si="11"/>
        <v>4</v>
      </c>
      <c r="I73" s="100">
        <v>1191</v>
      </c>
      <c r="J73" s="100"/>
      <c r="K73" s="100">
        <f t="shared" si="10"/>
        <v>0</v>
      </c>
      <c r="L73" s="100"/>
      <c r="M73" s="101"/>
      <c r="N73" s="88"/>
      <c r="AE73" s="4">
        <v>4</v>
      </c>
      <c r="AF73" s="4">
        <v>1236</v>
      </c>
    </row>
    <row r="74" spans="1:32" x14ac:dyDescent="0.25">
      <c r="B74" s="5">
        <v>0</v>
      </c>
      <c r="C74" s="5">
        <f t="shared" si="8"/>
        <v>36</v>
      </c>
      <c r="D74" s="67">
        <v>10</v>
      </c>
      <c r="E74" s="68">
        <v>4</v>
      </c>
      <c r="F74" s="68">
        <v>7</v>
      </c>
      <c r="G74" s="68">
        <v>2764</v>
      </c>
      <c r="H74" s="68">
        <f t="shared" si="11"/>
        <v>4</v>
      </c>
      <c r="I74" s="100">
        <v>579</v>
      </c>
      <c r="J74" s="100"/>
      <c r="K74" s="100">
        <f t="shared" si="10"/>
        <v>0</v>
      </c>
      <c r="L74" s="100"/>
      <c r="M74" s="101"/>
      <c r="N74" s="88"/>
    </row>
    <row r="75" spans="1:32" x14ac:dyDescent="0.25">
      <c r="B75" s="5">
        <v>0</v>
      </c>
      <c r="C75" s="5">
        <f t="shared" si="8"/>
        <v>37</v>
      </c>
      <c r="D75" s="67">
        <v>10</v>
      </c>
      <c r="E75" s="68">
        <v>4</v>
      </c>
      <c r="F75" s="68">
        <v>8</v>
      </c>
      <c r="G75" s="68">
        <v>2765</v>
      </c>
      <c r="H75" s="68">
        <f t="shared" si="11"/>
        <v>4</v>
      </c>
      <c r="I75" s="100">
        <v>267</v>
      </c>
      <c r="J75" s="100"/>
      <c r="K75" s="100">
        <f t="shared" si="10"/>
        <v>0</v>
      </c>
      <c r="L75" s="100"/>
      <c r="M75" s="101"/>
      <c r="N75" s="88"/>
    </row>
    <row r="76" spans="1:32" x14ac:dyDescent="0.25">
      <c r="B76" s="5">
        <v>0</v>
      </c>
      <c r="C76" s="5">
        <f t="shared" si="8"/>
        <v>38</v>
      </c>
      <c r="D76" s="67">
        <v>10</v>
      </c>
      <c r="E76" s="68">
        <v>4</v>
      </c>
      <c r="F76" s="68">
        <v>9</v>
      </c>
      <c r="G76" s="68">
        <v>2766</v>
      </c>
      <c r="H76" s="68">
        <f t="shared" si="11"/>
        <v>4</v>
      </c>
      <c r="I76" s="100">
        <v>1221</v>
      </c>
      <c r="J76" s="100"/>
      <c r="K76" s="100">
        <f t="shared" si="10"/>
        <v>0</v>
      </c>
      <c r="L76" s="100"/>
      <c r="M76" s="101"/>
      <c r="N76" s="88"/>
    </row>
    <row r="77" spans="1:32" ht="15.75" thickBot="1" x14ac:dyDescent="0.3">
      <c r="B77" s="3">
        <v>0</v>
      </c>
      <c r="C77" s="3">
        <f t="shared" si="8"/>
        <v>39</v>
      </c>
      <c r="D77" s="74">
        <v>10</v>
      </c>
      <c r="E77" s="75">
        <v>4</v>
      </c>
      <c r="F77" s="75">
        <v>10</v>
      </c>
      <c r="G77" s="75">
        <v>2767</v>
      </c>
      <c r="H77" s="75">
        <f t="shared" si="11"/>
        <v>4</v>
      </c>
      <c r="I77" s="106">
        <v>53</v>
      </c>
      <c r="J77" s="106"/>
      <c r="K77" s="106">
        <f t="shared" si="10"/>
        <v>0</v>
      </c>
      <c r="L77" s="106"/>
      <c r="M77" s="107"/>
      <c r="N77" s="83"/>
      <c r="AE77" s="4">
        <v>5</v>
      </c>
      <c r="AF77" s="4">
        <v>738</v>
      </c>
    </row>
    <row r="78" spans="1:32" x14ac:dyDescent="0.25">
      <c r="A78" s="4">
        <v>19</v>
      </c>
      <c r="B78" s="76">
        <v>0</v>
      </c>
      <c r="C78" s="76">
        <f t="shared" si="8"/>
        <v>40</v>
      </c>
      <c r="D78" s="77">
        <v>10</v>
      </c>
      <c r="E78" s="78">
        <v>5</v>
      </c>
      <c r="F78" s="78">
        <v>1</v>
      </c>
      <c r="G78" s="78">
        <v>3938</v>
      </c>
      <c r="H78" s="78">
        <f t="shared" si="11"/>
        <v>5</v>
      </c>
      <c r="I78" s="108">
        <v>738</v>
      </c>
      <c r="J78" s="108"/>
      <c r="K78" s="108">
        <f t="shared" ref="K78" si="13">IF(J78="x",1,0)</f>
        <v>0</v>
      </c>
      <c r="L78" s="108"/>
      <c r="M78" s="109"/>
      <c r="N78" s="110"/>
      <c r="AE78" s="4">
        <v>5</v>
      </c>
      <c r="AF78" s="4">
        <v>4</v>
      </c>
    </row>
    <row r="79" spans="1:32" x14ac:dyDescent="0.25">
      <c r="B79" s="5">
        <v>0</v>
      </c>
      <c r="C79" s="5">
        <f t="shared" si="8"/>
        <v>41</v>
      </c>
      <c r="D79" s="67">
        <v>10</v>
      </c>
      <c r="E79" s="68">
        <v>5</v>
      </c>
      <c r="F79" s="68">
        <v>2</v>
      </c>
      <c r="G79" s="68">
        <v>3939</v>
      </c>
      <c r="H79" s="68">
        <f t="shared" si="11"/>
        <v>5</v>
      </c>
      <c r="I79" s="100">
        <v>4</v>
      </c>
      <c r="J79" s="100"/>
      <c r="K79" s="100">
        <f t="shared" si="10"/>
        <v>0</v>
      </c>
      <c r="L79" s="100"/>
      <c r="M79" s="101"/>
      <c r="N79" s="88"/>
      <c r="AE79" s="4">
        <v>5</v>
      </c>
      <c r="AF79" s="4">
        <v>382</v>
      </c>
    </row>
    <row r="80" spans="1:32" x14ac:dyDescent="0.25">
      <c r="B80" s="5">
        <v>0</v>
      </c>
      <c r="C80" s="5">
        <f t="shared" si="8"/>
        <v>42</v>
      </c>
      <c r="D80" s="67">
        <v>10</v>
      </c>
      <c r="E80" s="68">
        <v>5</v>
      </c>
      <c r="F80" s="68">
        <v>3</v>
      </c>
      <c r="G80" s="68">
        <v>3940</v>
      </c>
      <c r="H80" s="68">
        <f t="shared" si="11"/>
        <v>5</v>
      </c>
      <c r="I80" s="100">
        <v>382</v>
      </c>
      <c r="J80" s="100"/>
      <c r="K80" s="100">
        <f t="shared" si="10"/>
        <v>0</v>
      </c>
      <c r="L80" s="100"/>
      <c r="M80" s="101"/>
      <c r="N80" s="88"/>
      <c r="AE80" s="4">
        <v>5</v>
      </c>
      <c r="AF80" s="4">
        <v>472</v>
      </c>
    </row>
    <row r="81" spans="1:45" x14ac:dyDescent="0.25">
      <c r="B81" s="5">
        <v>0</v>
      </c>
      <c r="C81" s="5">
        <f t="shared" si="8"/>
        <v>43</v>
      </c>
      <c r="D81" s="67">
        <v>10</v>
      </c>
      <c r="E81" s="68">
        <v>5</v>
      </c>
      <c r="F81" s="68">
        <v>4</v>
      </c>
      <c r="G81" s="68">
        <v>3941</v>
      </c>
      <c r="H81" s="68">
        <f t="shared" si="11"/>
        <v>5</v>
      </c>
      <c r="I81" s="100">
        <v>472</v>
      </c>
      <c r="J81" s="100"/>
      <c r="K81" s="100">
        <f t="shared" si="10"/>
        <v>0</v>
      </c>
      <c r="L81" s="100"/>
      <c r="M81" s="101"/>
      <c r="N81" s="88"/>
      <c r="AE81" s="4">
        <v>5</v>
      </c>
      <c r="AF81" s="4">
        <v>325</v>
      </c>
    </row>
    <row r="82" spans="1:45" x14ac:dyDescent="0.25">
      <c r="B82" s="5">
        <v>0</v>
      </c>
      <c r="C82" s="5">
        <f t="shared" si="8"/>
        <v>44</v>
      </c>
      <c r="D82" s="67">
        <v>10</v>
      </c>
      <c r="E82" s="68">
        <v>5</v>
      </c>
      <c r="F82" s="68">
        <v>5</v>
      </c>
      <c r="G82" s="68">
        <v>3942</v>
      </c>
      <c r="H82" s="68">
        <f t="shared" si="11"/>
        <v>5</v>
      </c>
      <c r="I82" s="100">
        <v>325</v>
      </c>
      <c r="J82" s="100"/>
      <c r="K82" s="100">
        <f t="shared" si="10"/>
        <v>0</v>
      </c>
      <c r="L82" s="100"/>
      <c r="M82" s="101"/>
      <c r="N82" s="88"/>
      <c r="AE82" s="4">
        <v>5</v>
      </c>
      <c r="AF82" s="4">
        <v>231</v>
      </c>
    </row>
    <row r="83" spans="1:45" x14ac:dyDescent="0.25">
      <c r="B83" s="5">
        <v>0</v>
      </c>
      <c r="C83" s="5">
        <f t="shared" si="8"/>
        <v>45</v>
      </c>
      <c r="D83" s="67">
        <v>10</v>
      </c>
      <c r="E83" s="68">
        <v>5</v>
      </c>
      <c r="F83" s="68">
        <v>6</v>
      </c>
      <c r="G83" s="68">
        <v>3943</v>
      </c>
      <c r="H83" s="68">
        <f t="shared" si="11"/>
        <v>5</v>
      </c>
      <c r="I83" s="100">
        <v>231</v>
      </c>
      <c r="J83" s="100"/>
      <c r="K83" s="100">
        <f t="shared" si="10"/>
        <v>0</v>
      </c>
      <c r="L83" s="100"/>
      <c r="M83" s="101"/>
      <c r="N83" s="88"/>
      <c r="AE83" s="4">
        <v>5</v>
      </c>
      <c r="AF83" s="4">
        <v>461</v>
      </c>
    </row>
    <row r="84" spans="1:45" x14ac:dyDescent="0.25">
      <c r="B84" s="5">
        <v>0</v>
      </c>
      <c r="C84" s="5">
        <f t="shared" si="8"/>
        <v>46</v>
      </c>
      <c r="D84" s="67">
        <v>10</v>
      </c>
      <c r="E84" s="68">
        <v>5</v>
      </c>
      <c r="F84" s="68">
        <v>7</v>
      </c>
      <c r="G84" s="68">
        <v>3944</v>
      </c>
      <c r="H84" s="68">
        <f t="shared" si="11"/>
        <v>5</v>
      </c>
      <c r="I84" s="100">
        <v>461</v>
      </c>
      <c r="J84" s="100"/>
      <c r="K84" s="100">
        <f t="shared" si="10"/>
        <v>0</v>
      </c>
      <c r="L84" s="100"/>
      <c r="M84" s="101"/>
      <c r="N84" s="88"/>
      <c r="AE84" s="4">
        <v>5</v>
      </c>
      <c r="AF84" s="4">
        <v>292</v>
      </c>
    </row>
    <row r="85" spans="1:45" x14ac:dyDescent="0.25">
      <c r="B85" s="5">
        <v>0</v>
      </c>
      <c r="C85" s="5">
        <f t="shared" si="8"/>
        <v>47</v>
      </c>
      <c r="D85" s="67">
        <v>10</v>
      </c>
      <c r="E85" s="68">
        <v>5</v>
      </c>
      <c r="F85" s="68">
        <v>8</v>
      </c>
      <c r="G85" s="68">
        <v>3945</v>
      </c>
      <c r="H85" s="68">
        <f t="shared" si="11"/>
        <v>5</v>
      </c>
      <c r="I85" s="100">
        <v>292</v>
      </c>
      <c r="J85" s="100"/>
      <c r="K85" s="100">
        <f t="shared" si="10"/>
        <v>0</v>
      </c>
      <c r="L85" s="100"/>
      <c r="M85" s="101"/>
      <c r="N85" s="88"/>
      <c r="AE85" s="4">
        <v>5</v>
      </c>
      <c r="AF85" s="4">
        <v>1192</v>
      </c>
    </row>
    <row r="86" spans="1:45" x14ac:dyDescent="0.25">
      <c r="B86" s="5">
        <v>0</v>
      </c>
      <c r="C86" s="5">
        <f t="shared" si="8"/>
        <v>48</v>
      </c>
      <c r="D86" s="67">
        <v>10</v>
      </c>
      <c r="E86" s="68">
        <v>5</v>
      </c>
      <c r="F86" s="68">
        <v>9</v>
      </c>
      <c r="G86" s="68">
        <v>3946</v>
      </c>
      <c r="H86" s="68">
        <f t="shared" si="11"/>
        <v>5</v>
      </c>
      <c r="I86" s="100">
        <v>1192</v>
      </c>
      <c r="J86" s="100"/>
      <c r="K86" s="100">
        <f t="shared" si="10"/>
        <v>0</v>
      </c>
      <c r="L86" s="100"/>
      <c r="M86" s="101"/>
      <c r="N86" s="88"/>
      <c r="AE86" s="4">
        <v>5</v>
      </c>
      <c r="AF86" s="4">
        <v>242</v>
      </c>
    </row>
    <row r="87" spans="1:45" ht="15.75" thickBot="1" x14ac:dyDescent="0.3">
      <c r="B87" s="3">
        <v>0</v>
      </c>
      <c r="C87" s="3">
        <f t="shared" si="8"/>
        <v>49</v>
      </c>
      <c r="D87" s="74">
        <v>10</v>
      </c>
      <c r="E87" s="75">
        <v>5</v>
      </c>
      <c r="F87" s="75">
        <v>10</v>
      </c>
      <c r="G87" s="75">
        <v>3947</v>
      </c>
      <c r="H87" s="75">
        <f t="shared" si="11"/>
        <v>5</v>
      </c>
      <c r="I87" s="106">
        <v>242</v>
      </c>
      <c r="J87" s="106"/>
      <c r="K87" s="106">
        <f t="shared" si="10"/>
        <v>0</v>
      </c>
      <c r="L87" s="106"/>
      <c r="M87" s="107"/>
      <c r="N87" s="83"/>
      <c r="AE87" s="4">
        <v>5</v>
      </c>
      <c r="AF87" s="4">
        <v>629</v>
      </c>
    </row>
    <row r="88" spans="1:45" x14ac:dyDescent="0.25">
      <c r="A88" s="4">
        <v>18</v>
      </c>
      <c r="B88" s="76">
        <v>0</v>
      </c>
      <c r="C88" s="76">
        <f t="shared" si="8"/>
        <v>50</v>
      </c>
      <c r="D88" s="77">
        <v>10</v>
      </c>
      <c r="E88" s="78">
        <v>6</v>
      </c>
      <c r="F88" s="78">
        <v>1</v>
      </c>
      <c r="G88" s="78">
        <v>5153</v>
      </c>
      <c r="H88" s="78">
        <f t="shared" ref="H88:H180" si="14">E88</f>
        <v>6</v>
      </c>
      <c r="I88" s="108">
        <v>1366</v>
      </c>
      <c r="J88" s="243" t="s">
        <v>5</v>
      </c>
      <c r="K88" s="243">
        <f t="shared" ref="K88" si="15">IF(J88="x",1,0)</f>
        <v>1</v>
      </c>
      <c r="L88" s="243">
        <f>K88/$A$88</f>
        <v>5.5555555555555552E-2</v>
      </c>
      <c r="M88" s="244">
        <f t="shared" ref="M88:M97" si="16">K88/F88</f>
        <v>1</v>
      </c>
      <c r="N88" s="110"/>
      <c r="AE88" s="4">
        <v>5</v>
      </c>
      <c r="AF88" s="4">
        <v>3</v>
      </c>
      <c r="AI88" s="4">
        <f>MAX(M88:M97)</f>
        <v>1</v>
      </c>
      <c r="AJ88" s="4">
        <v>0.66700000000000004</v>
      </c>
      <c r="AK88" s="4">
        <v>0.57140000000000002</v>
      </c>
      <c r="AL88" s="4">
        <v>0.4</v>
      </c>
      <c r="AM88" s="4">
        <v>0.4</v>
      </c>
      <c r="AN88" s="4">
        <v>0.4</v>
      </c>
      <c r="AO88" s="4">
        <v>0.4</v>
      </c>
      <c r="AP88" s="4">
        <v>0.4</v>
      </c>
      <c r="AQ88" s="4">
        <v>0.4</v>
      </c>
      <c r="AR88" s="4">
        <v>0.4</v>
      </c>
      <c r="AS88" s="4">
        <v>0.4</v>
      </c>
    </row>
    <row r="89" spans="1:45" x14ac:dyDescent="0.25">
      <c r="B89" s="5">
        <v>0</v>
      </c>
      <c r="C89" s="5">
        <f t="shared" si="8"/>
        <v>51</v>
      </c>
      <c r="D89" s="67">
        <v>10</v>
      </c>
      <c r="E89" s="68">
        <v>6</v>
      </c>
      <c r="F89" s="68">
        <v>2</v>
      </c>
      <c r="G89" s="68">
        <v>5154</v>
      </c>
      <c r="H89" s="68">
        <f t="shared" si="14"/>
        <v>6</v>
      </c>
      <c r="I89" s="100">
        <v>3</v>
      </c>
      <c r="J89" s="100"/>
      <c r="K89" s="100">
        <f t="shared" si="10"/>
        <v>1</v>
      </c>
      <c r="L89" s="100">
        <f t="shared" ref="L89:L97" si="17">K89/$A$88</f>
        <v>5.5555555555555552E-2</v>
      </c>
      <c r="M89" s="101">
        <f t="shared" si="16"/>
        <v>0.5</v>
      </c>
      <c r="N89" s="88"/>
      <c r="AE89" s="4">
        <v>5</v>
      </c>
      <c r="AF89" s="4">
        <v>376</v>
      </c>
      <c r="AI89" s="4">
        <v>1</v>
      </c>
      <c r="AJ89" s="4">
        <v>0.66700000000000004</v>
      </c>
      <c r="AK89" s="4">
        <v>0.57140000000000002</v>
      </c>
      <c r="AL89" s="4">
        <v>0.57140000000000002</v>
      </c>
      <c r="AM89" s="4">
        <v>0.57140000000000002</v>
      </c>
      <c r="AN89" s="4">
        <v>0.57140000000000002</v>
      </c>
      <c r="AO89" s="4">
        <v>0.57140000000000002</v>
      </c>
      <c r="AP89" s="4">
        <v>0.57140000000000002</v>
      </c>
      <c r="AQ89" s="4">
        <v>0.57140000000000002</v>
      </c>
      <c r="AR89" s="4">
        <v>0.57140000000000002</v>
      </c>
      <c r="AS89" s="4">
        <v>0.57140000000000002</v>
      </c>
    </row>
    <row r="90" spans="1:45" x14ac:dyDescent="0.25">
      <c r="B90" s="5">
        <v>0</v>
      </c>
      <c r="C90" s="5">
        <f t="shared" si="8"/>
        <v>52</v>
      </c>
      <c r="D90" s="67">
        <v>10</v>
      </c>
      <c r="E90" s="68">
        <v>6</v>
      </c>
      <c r="F90" s="68">
        <v>3</v>
      </c>
      <c r="G90" s="68">
        <v>5155</v>
      </c>
      <c r="H90" s="68">
        <f t="shared" si="14"/>
        <v>6</v>
      </c>
      <c r="I90" s="100">
        <v>1386</v>
      </c>
      <c r="J90" s="245" t="s">
        <v>5</v>
      </c>
      <c r="K90" s="245">
        <f t="shared" si="10"/>
        <v>2</v>
      </c>
      <c r="L90" s="245">
        <f t="shared" si="17"/>
        <v>0.1111111111111111</v>
      </c>
      <c r="M90" s="246">
        <f t="shared" si="16"/>
        <v>0.66666666666666663</v>
      </c>
      <c r="N90" s="88"/>
      <c r="AE90" s="4">
        <v>5</v>
      </c>
      <c r="AF90" s="4">
        <v>458</v>
      </c>
    </row>
    <row r="91" spans="1:45" x14ac:dyDescent="0.25">
      <c r="B91" s="5">
        <v>0</v>
      </c>
      <c r="C91" s="5">
        <f t="shared" si="8"/>
        <v>53</v>
      </c>
      <c r="D91" s="67">
        <v>10</v>
      </c>
      <c r="E91" s="68">
        <v>6</v>
      </c>
      <c r="F91" s="68">
        <v>4</v>
      </c>
      <c r="G91" s="68">
        <v>5156</v>
      </c>
      <c r="H91" s="68">
        <f t="shared" si="14"/>
        <v>6</v>
      </c>
      <c r="I91" s="100">
        <v>1225</v>
      </c>
      <c r="J91" s="100"/>
      <c r="K91" s="100">
        <f t="shared" si="10"/>
        <v>2</v>
      </c>
      <c r="L91" s="100">
        <f t="shared" si="17"/>
        <v>0.1111111111111111</v>
      </c>
      <c r="M91" s="101">
        <f t="shared" si="16"/>
        <v>0.5</v>
      </c>
      <c r="N91" s="88"/>
      <c r="AI91" s="4">
        <v>1</v>
      </c>
      <c r="AJ91" s="4">
        <v>0.66700000000000004</v>
      </c>
      <c r="AK91" s="4">
        <v>0.57140000000000002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</row>
    <row r="92" spans="1:45" x14ac:dyDescent="0.25">
      <c r="B92" s="5">
        <v>0</v>
      </c>
      <c r="C92" s="5">
        <f t="shared" si="8"/>
        <v>54</v>
      </c>
      <c r="D92" s="67">
        <v>10</v>
      </c>
      <c r="E92" s="68">
        <v>6</v>
      </c>
      <c r="F92" s="68">
        <v>5</v>
      </c>
      <c r="G92" s="68">
        <v>5157</v>
      </c>
      <c r="H92" s="68">
        <f t="shared" si="14"/>
        <v>6</v>
      </c>
      <c r="I92" s="100">
        <v>62</v>
      </c>
      <c r="J92" s="245" t="s">
        <v>5</v>
      </c>
      <c r="K92" s="245">
        <f t="shared" si="10"/>
        <v>3</v>
      </c>
      <c r="L92" s="245">
        <f t="shared" si="17"/>
        <v>0.16666666666666666</v>
      </c>
      <c r="M92" s="246">
        <f t="shared" si="16"/>
        <v>0.6</v>
      </c>
      <c r="N92" s="88"/>
    </row>
    <row r="93" spans="1:45" x14ac:dyDescent="0.25">
      <c r="B93" s="5">
        <v>0</v>
      </c>
      <c r="C93" s="5">
        <f t="shared" si="8"/>
        <v>55</v>
      </c>
      <c r="D93" s="67">
        <v>10</v>
      </c>
      <c r="E93" s="68">
        <v>6</v>
      </c>
      <c r="F93" s="68">
        <v>6</v>
      </c>
      <c r="G93" s="68">
        <v>5158</v>
      </c>
      <c r="H93" s="68">
        <f t="shared" si="14"/>
        <v>6</v>
      </c>
      <c r="I93" s="100">
        <v>55</v>
      </c>
      <c r="J93" s="100"/>
      <c r="K93" s="100">
        <f t="shared" si="10"/>
        <v>3</v>
      </c>
      <c r="L93" s="100">
        <f t="shared" si="17"/>
        <v>0.16666666666666666</v>
      </c>
      <c r="M93" s="101">
        <f t="shared" si="16"/>
        <v>0.5</v>
      </c>
      <c r="N93" s="88"/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</row>
    <row r="94" spans="1:45" x14ac:dyDescent="0.25">
      <c r="B94" s="5">
        <v>0</v>
      </c>
      <c r="C94" s="5">
        <f t="shared" si="8"/>
        <v>56</v>
      </c>
      <c r="D94" s="67">
        <v>10</v>
      </c>
      <c r="E94" s="68">
        <v>6</v>
      </c>
      <c r="F94" s="68">
        <v>7</v>
      </c>
      <c r="G94" s="68">
        <v>5159</v>
      </c>
      <c r="H94" s="68">
        <f t="shared" si="14"/>
        <v>6</v>
      </c>
      <c r="I94" s="100">
        <v>292</v>
      </c>
      <c r="J94" s="245" t="s">
        <v>5</v>
      </c>
      <c r="K94" s="245">
        <f t="shared" si="10"/>
        <v>4</v>
      </c>
      <c r="L94" s="245">
        <f t="shared" si="17"/>
        <v>0.22222222222222221</v>
      </c>
      <c r="M94" s="246">
        <f t="shared" si="16"/>
        <v>0.5714285714285714</v>
      </c>
      <c r="N94" s="88"/>
    </row>
    <row r="95" spans="1:45" x14ac:dyDescent="0.25">
      <c r="B95" s="5">
        <v>0</v>
      </c>
      <c r="C95" s="5">
        <f t="shared" si="8"/>
        <v>57</v>
      </c>
      <c r="D95" s="67">
        <v>10</v>
      </c>
      <c r="E95" s="68">
        <v>6</v>
      </c>
      <c r="F95" s="68">
        <v>8</v>
      </c>
      <c r="G95" s="68">
        <v>5160</v>
      </c>
      <c r="H95" s="68">
        <f t="shared" si="14"/>
        <v>6</v>
      </c>
      <c r="I95" s="100">
        <v>435</v>
      </c>
      <c r="J95" s="100"/>
      <c r="K95" s="100">
        <f t="shared" si="10"/>
        <v>4</v>
      </c>
      <c r="L95" s="100">
        <f t="shared" si="17"/>
        <v>0.22222222222222221</v>
      </c>
      <c r="M95" s="101">
        <f t="shared" si="16"/>
        <v>0.5</v>
      </c>
      <c r="N95" s="88"/>
      <c r="AE95" s="4">
        <v>6</v>
      </c>
      <c r="AF95" s="4">
        <v>1366</v>
      </c>
    </row>
    <row r="96" spans="1:45" x14ac:dyDescent="0.25">
      <c r="B96" s="5">
        <v>0</v>
      </c>
      <c r="C96" s="5">
        <f t="shared" si="8"/>
        <v>58</v>
      </c>
      <c r="D96" s="67">
        <v>10</v>
      </c>
      <c r="E96" s="68">
        <v>6</v>
      </c>
      <c r="F96" s="68">
        <v>9</v>
      </c>
      <c r="G96" s="68">
        <v>5161</v>
      </c>
      <c r="H96" s="68">
        <f t="shared" si="14"/>
        <v>6</v>
      </c>
      <c r="I96" s="100">
        <v>73</v>
      </c>
      <c r="J96" s="100"/>
      <c r="K96" s="100">
        <f t="shared" si="10"/>
        <v>4</v>
      </c>
      <c r="L96" s="100">
        <f t="shared" si="17"/>
        <v>0.22222222222222221</v>
      </c>
      <c r="M96" s="101">
        <f t="shared" si="16"/>
        <v>0.44444444444444442</v>
      </c>
      <c r="N96" s="88"/>
      <c r="AE96" s="4">
        <v>6</v>
      </c>
      <c r="AF96" s="4">
        <v>3</v>
      </c>
    </row>
    <row r="97" spans="1:32" ht="15.75" thickBot="1" x14ac:dyDescent="0.3">
      <c r="B97" s="3">
        <v>0</v>
      </c>
      <c r="C97" s="3">
        <f t="shared" si="8"/>
        <v>59</v>
      </c>
      <c r="D97" s="74">
        <v>10</v>
      </c>
      <c r="E97" s="75">
        <v>6</v>
      </c>
      <c r="F97" s="75">
        <v>10</v>
      </c>
      <c r="G97" s="75">
        <v>5162</v>
      </c>
      <c r="H97" s="75">
        <f t="shared" si="14"/>
        <v>6</v>
      </c>
      <c r="I97" s="106">
        <v>754</v>
      </c>
      <c r="J97" s="106"/>
      <c r="K97" s="106">
        <f t="shared" si="10"/>
        <v>4</v>
      </c>
      <c r="L97" s="106">
        <f t="shared" si="17"/>
        <v>0.22222222222222221</v>
      </c>
      <c r="M97" s="107">
        <f t="shared" si="16"/>
        <v>0.4</v>
      </c>
      <c r="N97" s="83"/>
      <c r="AE97" s="4">
        <v>6</v>
      </c>
      <c r="AF97" s="4">
        <v>1386</v>
      </c>
    </row>
    <row r="98" spans="1:32" x14ac:dyDescent="0.25">
      <c r="A98" s="4">
        <v>9</v>
      </c>
      <c r="B98" s="76">
        <v>0</v>
      </c>
      <c r="C98" s="76">
        <f t="shared" si="8"/>
        <v>60</v>
      </c>
      <c r="D98" s="77">
        <v>10</v>
      </c>
      <c r="E98" s="78">
        <v>7</v>
      </c>
      <c r="F98" s="78">
        <v>1</v>
      </c>
      <c r="G98" s="78">
        <v>6378</v>
      </c>
      <c r="H98" s="78">
        <f t="shared" si="14"/>
        <v>7</v>
      </c>
      <c r="I98" s="108">
        <v>1400</v>
      </c>
      <c r="J98" s="108"/>
      <c r="K98" s="108">
        <f t="shared" ref="K98" si="18">IF(J98="x",1,0)</f>
        <v>0</v>
      </c>
      <c r="L98" s="108"/>
      <c r="M98" s="109"/>
      <c r="N98" s="110"/>
      <c r="AE98" s="4">
        <v>6</v>
      </c>
      <c r="AF98" s="4">
        <v>1225</v>
      </c>
    </row>
    <row r="99" spans="1:32" x14ac:dyDescent="0.25">
      <c r="B99" s="5">
        <v>0</v>
      </c>
      <c r="C99" s="5">
        <f t="shared" si="8"/>
        <v>61</v>
      </c>
      <c r="D99" s="67">
        <v>10</v>
      </c>
      <c r="E99" s="68">
        <v>7</v>
      </c>
      <c r="F99" s="68">
        <v>2</v>
      </c>
      <c r="G99" s="68">
        <v>6379</v>
      </c>
      <c r="H99" s="68">
        <f t="shared" si="14"/>
        <v>7</v>
      </c>
      <c r="I99" s="100">
        <v>1398</v>
      </c>
      <c r="J99" s="100"/>
      <c r="K99" s="100">
        <f t="shared" si="10"/>
        <v>0</v>
      </c>
      <c r="L99" s="100"/>
      <c r="M99" s="101"/>
      <c r="N99" s="88"/>
      <c r="AE99" s="4">
        <v>6</v>
      </c>
      <c r="AF99" s="4">
        <v>62</v>
      </c>
    </row>
    <row r="100" spans="1:32" x14ac:dyDescent="0.25">
      <c r="B100" s="5">
        <v>0</v>
      </c>
      <c r="C100" s="5">
        <f t="shared" si="8"/>
        <v>62</v>
      </c>
      <c r="D100" s="67">
        <v>10</v>
      </c>
      <c r="E100" s="68">
        <v>7</v>
      </c>
      <c r="F100" s="68">
        <v>3</v>
      </c>
      <c r="G100" s="68">
        <v>6380</v>
      </c>
      <c r="H100" s="68">
        <f t="shared" si="14"/>
        <v>7</v>
      </c>
      <c r="I100" s="100">
        <v>1130</v>
      </c>
      <c r="J100" s="100"/>
      <c r="K100" s="100">
        <f t="shared" si="10"/>
        <v>0</v>
      </c>
      <c r="L100" s="100"/>
      <c r="M100" s="101"/>
      <c r="N100" s="88"/>
      <c r="AE100" s="4">
        <v>6</v>
      </c>
      <c r="AF100" s="4">
        <v>55</v>
      </c>
    </row>
    <row r="101" spans="1:32" x14ac:dyDescent="0.25">
      <c r="B101" s="5">
        <v>0</v>
      </c>
      <c r="C101" s="5">
        <f t="shared" si="8"/>
        <v>63</v>
      </c>
      <c r="D101" s="67">
        <v>10</v>
      </c>
      <c r="E101" s="68">
        <v>7</v>
      </c>
      <c r="F101" s="68">
        <v>4</v>
      </c>
      <c r="G101" s="68">
        <v>6381</v>
      </c>
      <c r="H101" s="68">
        <f t="shared" si="14"/>
        <v>7</v>
      </c>
      <c r="I101" s="100">
        <v>1399</v>
      </c>
      <c r="J101" s="100"/>
      <c r="K101" s="100">
        <f t="shared" si="10"/>
        <v>0</v>
      </c>
      <c r="L101" s="100"/>
      <c r="M101" s="101"/>
      <c r="N101" s="88"/>
      <c r="AE101" s="4">
        <v>6</v>
      </c>
      <c r="AF101" s="4">
        <v>292</v>
      </c>
    </row>
    <row r="102" spans="1:32" x14ac:dyDescent="0.25">
      <c r="B102" s="5">
        <v>0</v>
      </c>
      <c r="C102" s="5">
        <f t="shared" si="8"/>
        <v>64</v>
      </c>
      <c r="D102" s="67">
        <v>10</v>
      </c>
      <c r="E102" s="68">
        <v>7</v>
      </c>
      <c r="F102" s="68">
        <v>5</v>
      </c>
      <c r="G102" s="68">
        <v>6382</v>
      </c>
      <c r="H102" s="68">
        <f t="shared" si="14"/>
        <v>7</v>
      </c>
      <c r="I102" s="100">
        <v>419</v>
      </c>
      <c r="J102" s="100"/>
      <c r="K102" s="100">
        <f t="shared" si="10"/>
        <v>0</v>
      </c>
      <c r="L102" s="100"/>
      <c r="M102" s="101"/>
      <c r="N102" s="88"/>
      <c r="AE102" s="4">
        <v>6</v>
      </c>
      <c r="AF102" s="4">
        <v>435</v>
      </c>
    </row>
    <row r="103" spans="1:32" x14ac:dyDescent="0.25">
      <c r="B103" s="5">
        <v>0</v>
      </c>
      <c r="C103" s="5">
        <f t="shared" si="8"/>
        <v>65</v>
      </c>
      <c r="D103" s="67">
        <v>10</v>
      </c>
      <c r="E103" s="68">
        <v>7</v>
      </c>
      <c r="F103" s="68">
        <v>6</v>
      </c>
      <c r="G103" s="68">
        <v>6383</v>
      </c>
      <c r="H103" s="68">
        <f t="shared" si="14"/>
        <v>7</v>
      </c>
      <c r="I103" s="100">
        <v>1358</v>
      </c>
      <c r="J103" s="100"/>
      <c r="K103" s="100">
        <f t="shared" si="10"/>
        <v>0</v>
      </c>
      <c r="L103" s="100"/>
      <c r="M103" s="101"/>
      <c r="N103" s="88"/>
      <c r="AE103" s="4">
        <v>6</v>
      </c>
      <c r="AF103" s="4">
        <v>73</v>
      </c>
    </row>
    <row r="104" spans="1:32" x14ac:dyDescent="0.25">
      <c r="B104" s="5">
        <v>0</v>
      </c>
      <c r="C104" s="5">
        <f t="shared" ref="C104:C186" si="19">C103+1</f>
        <v>66</v>
      </c>
      <c r="D104" s="67">
        <v>10</v>
      </c>
      <c r="E104" s="68">
        <v>7</v>
      </c>
      <c r="F104" s="68">
        <v>7</v>
      </c>
      <c r="G104" s="68">
        <v>6384</v>
      </c>
      <c r="H104" s="68">
        <f t="shared" si="14"/>
        <v>7</v>
      </c>
      <c r="I104" s="100">
        <v>1357</v>
      </c>
      <c r="J104" s="100"/>
      <c r="K104" s="100">
        <f t="shared" si="10"/>
        <v>0</v>
      </c>
      <c r="L104" s="100"/>
      <c r="M104" s="101"/>
      <c r="N104" s="88"/>
      <c r="AE104" s="4">
        <v>6</v>
      </c>
      <c r="AF104" s="4">
        <v>754</v>
      </c>
    </row>
    <row r="105" spans="1:32" x14ac:dyDescent="0.25">
      <c r="B105" s="5">
        <v>0</v>
      </c>
      <c r="C105" s="5">
        <f t="shared" si="19"/>
        <v>67</v>
      </c>
      <c r="D105" s="67">
        <v>10</v>
      </c>
      <c r="E105" s="68">
        <v>7</v>
      </c>
      <c r="F105" s="68">
        <v>8</v>
      </c>
      <c r="G105" s="68">
        <v>6385</v>
      </c>
      <c r="H105" s="68">
        <f t="shared" si="14"/>
        <v>7</v>
      </c>
      <c r="I105" s="100">
        <v>1397</v>
      </c>
      <c r="J105" s="100"/>
      <c r="K105" s="100">
        <f t="shared" si="10"/>
        <v>0</v>
      </c>
      <c r="L105" s="100"/>
      <c r="M105" s="101"/>
      <c r="N105" s="88"/>
      <c r="AE105" s="4">
        <v>6</v>
      </c>
      <c r="AF105" s="4">
        <v>4</v>
      </c>
    </row>
    <row r="106" spans="1:32" x14ac:dyDescent="0.25">
      <c r="B106" s="5">
        <v>0</v>
      </c>
      <c r="C106" s="5">
        <f t="shared" si="19"/>
        <v>68</v>
      </c>
      <c r="D106" s="67">
        <v>10</v>
      </c>
      <c r="E106" s="68">
        <v>7</v>
      </c>
      <c r="F106" s="68">
        <v>9</v>
      </c>
      <c r="G106" s="68">
        <v>6386</v>
      </c>
      <c r="H106" s="68">
        <f t="shared" si="14"/>
        <v>7</v>
      </c>
      <c r="I106" s="100">
        <v>888</v>
      </c>
      <c r="J106" s="100"/>
      <c r="K106" s="100">
        <f t="shared" si="10"/>
        <v>0</v>
      </c>
      <c r="L106" s="100"/>
      <c r="M106" s="101"/>
      <c r="N106" s="88"/>
      <c r="AE106" s="4">
        <v>6</v>
      </c>
      <c r="AF106" s="4">
        <v>194</v>
      </c>
    </row>
    <row r="107" spans="1:32" ht="15.75" thickBot="1" x14ac:dyDescent="0.3">
      <c r="B107" s="3">
        <v>0</v>
      </c>
      <c r="C107" s="3">
        <f t="shared" si="19"/>
        <v>69</v>
      </c>
      <c r="D107" s="74">
        <v>10</v>
      </c>
      <c r="E107" s="75">
        <v>7</v>
      </c>
      <c r="F107" s="75">
        <v>10</v>
      </c>
      <c r="G107" s="75">
        <v>6387</v>
      </c>
      <c r="H107" s="75">
        <f t="shared" si="14"/>
        <v>7</v>
      </c>
      <c r="I107" s="106">
        <v>1070</v>
      </c>
      <c r="J107" s="106"/>
      <c r="K107" s="106">
        <f t="shared" si="10"/>
        <v>0</v>
      </c>
      <c r="L107" s="106"/>
      <c r="M107" s="107"/>
      <c r="N107" s="83"/>
    </row>
    <row r="108" spans="1:32" x14ac:dyDescent="0.25">
      <c r="A108" s="4">
        <v>4</v>
      </c>
      <c r="B108" s="76">
        <v>0</v>
      </c>
      <c r="C108" s="76">
        <f t="shared" si="19"/>
        <v>70</v>
      </c>
      <c r="D108" s="77">
        <v>10</v>
      </c>
      <c r="E108" s="78">
        <v>8</v>
      </c>
      <c r="F108" s="78">
        <v>1</v>
      </c>
      <c r="G108" s="78">
        <v>7020</v>
      </c>
      <c r="H108" s="78">
        <f t="shared" si="14"/>
        <v>8</v>
      </c>
      <c r="I108" s="108">
        <v>400</v>
      </c>
      <c r="J108" s="108"/>
      <c r="K108" s="108">
        <f t="shared" ref="K108" si="20">IF(J108="x",1,0)</f>
        <v>0</v>
      </c>
      <c r="L108" s="108"/>
      <c r="M108" s="109"/>
      <c r="N108" s="110"/>
      <c r="AE108" s="4">
        <v>7</v>
      </c>
      <c r="AF108" s="4">
        <v>1400</v>
      </c>
    </row>
    <row r="109" spans="1:32" x14ac:dyDescent="0.25">
      <c r="B109" s="5">
        <v>0</v>
      </c>
      <c r="C109" s="5">
        <f t="shared" si="19"/>
        <v>71</v>
      </c>
      <c r="D109" s="67">
        <v>10</v>
      </c>
      <c r="E109" s="68">
        <v>8</v>
      </c>
      <c r="F109" s="68">
        <v>2</v>
      </c>
      <c r="G109" s="68">
        <v>7021</v>
      </c>
      <c r="H109" s="68">
        <f t="shared" si="14"/>
        <v>8</v>
      </c>
      <c r="I109" s="100">
        <v>1399</v>
      </c>
      <c r="J109" s="100"/>
      <c r="K109" s="100">
        <f t="shared" si="10"/>
        <v>0</v>
      </c>
      <c r="L109" s="100"/>
      <c r="M109" s="101"/>
      <c r="N109" s="88"/>
      <c r="AE109" s="4">
        <v>7</v>
      </c>
      <c r="AF109" s="4">
        <v>1398</v>
      </c>
    </row>
    <row r="110" spans="1:32" x14ac:dyDescent="0.25">
      <c r="B110" s="5">
        <v>0</v>
      </c>
      <c r="C110" s="5">
        <f t="shared" si="19"/>
        <v>72</v>
      </c>
      <c r="D110" s="67">
        <v>10</v>
      </c>
      <c r="E110" s="68">
        <v>8</v>
      </c>
      <c r="F110" s="68">
        <v>3</v>
      </c>
      <c r="G110" s="68">
        <v>7022</v>
      </c>
      <c r="H110" s="68">
        <f t="shared" si="14"/>
        <v>8</v>
      </c>
      <c r="I110" s="100">
        <v>1398</v>
      </c>
      <c r="J110" s="100"/>
      <c r="K110" s="100">
        <f t="shared" si="10"/>
        <v>0</v>
      </c>
      <c r="L110" s="100"/>
      <c r="M110" s="101"/>
      <c r="N110" s="88"/>
      <c r="AE110" s="4">
        <v>7</v>
      </c>
      <c r="AF110" s="4">
        <v>1130</v>
      </c>
    </row>
    <row r="111" spans="1:32" x14ac:dyDescent="0.25">
      <c r="B111" s="5">
        <v>0</v>
      </c>
      <c r="C111" s="5">
        <f t="shared" si="19"/>
        <v>73</v>
      </c>
      <c r="D111" s="67">
        <v>10</v>
      </c>
      <c r="E111" s="68">
        <v>8</v>
      </c>
      <c r="F111" s="68">
        <v>4</v>
      </c>
      <c r="G111" s="68">
        <v>7023</v>
      </c>
      <c r="H111" s="68">
        <f t="shared" si="14"/>
        <v>8</v>
      </c>
      <c r="I111" s="100">
        <v>393</v>
      </c>
      <c r="J111" s="100"/>
      <c r="K111" s="100">
        <f t="shared" si="10"/>
        <v>0</v>
      </c>
      <c r="L111" s="100"/>
      <c r="M111" s="101"/>
      <c r="N111" s="88"/>
      <c r="AE111" s="4">
        <v>7</v>
      </c>
      <c r="AF111" s="4">
        <v>1399</v>
      </c>
    </row>
    <row r="112" spans="1:32" x14ac:dyDescent="0.25">
      <c r="B112" s="5">
        <v>0</v>
      </c>
      <c r="C112" s="5">
        <f t="shared" si="19"/>
        <v>74</v>
      </c>
      <c r="D112" s="67">
        <v>10</v>
      </c>
      <c r="E112" s="68">
        <v>8</v>
      </c>
      <c r="F112" s="68">
        <v>5</v>
      </c>
      <c r="G112" s="68">
        <v>7024</v>
      </c>
      <c r="H112" s="68">
        <f t="shared" si="14"/>
        <v>8</v>
      </c>
      <c r="I112" s="100">
        <v>659</v>
      </c>
      <c r="J112" s="100"/>
      <c r="K112" s="100">
        <f t="shared" si="10"/>
        <v>0</v>
      </c>
      <c r="L112" s="100"/>
      <c r="M112" s="101"/>
      <c r="N112" s="88"/>
      <c r="AE112" s="4">
        <v>7</v>
      </c>
      <c r="AF112" s="4">
        <v>419</v>
      </c>
    </row>
    <row r="113" spans="1:32" x14ac:dyDescent="0.25">
      <c r="B113" s="5">
        <v>0</v>
      </c>
      <c r="C113" s="5">
        <f t="shared" si="19"/>
        <v>75</v>
      </c>
      <c r="D113" s="67">
        <v>10</v>
      </c>
      <c r="E113" s="68">
        <v>8</v>
      </c>
      <c r="F113" s="68">
        <v>6</v>
      </c>
      <c r="G113" s="68">
        <v>7025</v>
      </c>
      <c r="H113" s="68">
        <f t="shared" si="14"/>
        <v>8</v>
      </c>
      <c r="I113" s="100">
        <v>412</v>
      </c>
      <c r="J113" s="100"/>
      <c r="K113" s="100">
        <f t="shared" ref="K113:K117" si="21">IF(J113="x",1,0)+K112</f>
        <v>0</v>
      </c>
      <c r="L113" s="100"/>
      <c r="M113" s="101"/>
      <c r="N113" s="88"/>
      <c r="AE113" s="4">
        <v>7</v>
      </c>
      <c r="AF113" s="4">
        <v>1358</v>
      </c>
    </row>
    <row r="114" spans="1:32" x14ac:dyDescent="0.25">
      <c r="B114" s="5">
        <v>0</v>
      </c>
      <c r="C114" s="5">
        <f t="shared" si="19"/>
        <v>76</v>
      </c>
      <c r="D114" s="67">
        <v>10</v>
      </c>
      <c r="E114" s="68">
        <v>8</v>
      </c>
      <c r="F114" s="68">
        <v>7</v>
      </c>
      <c r="G114" s="68">
        <v>7026</v>
      </c>
      <c r="H114" s="68">
        <f t="shared" si="14"/>
        <v>8</v>
      </c>
      <c r="I114" s="100">
        <v>388</v>
      </c>
      <c r="J114" s="100"/>
      <c r="K114" s="100">
        <f t="shared" si="21"/>
        <v>0</v>
      </c>
      <c r="L114" s="100"/>
      <c r="M114" s="101"/>
      <c r="N114" s="88"/>
      <c r="AE114" s="4">
        <v>7</v>
      </c>
      <c r="AF114" s="4">
        <v>1357</v>
      </c>
    </row>
    <row r="115" spans="1:32" x14ac:dyDescent="0.25">
      <c r="B115" s="5">
        <v>0</v>
      </c>
      <c r="C115" s="5">
        <f t="shared" si="19"/>
        <v>77</v>
      </c>
      <c r="D115" s="67">
        <v>10</v>
      </c>
      <c r="E115" s="68">
        <v>8</v>
      </c>
      <c r="F115" s="68">
        <v>8</v>
      </c>
      <c r="G115" s="68">
        <v>7027</v>
      </c>
      <c r="H115" s="68">
        <f t="shared" si="14"/>
        <v>8</v>
      </c>
      <c r="I115" s="100">
        <v>1121</v>
      </c>
      <c r="J115" s="100"/>
      <c r="K115" s="100">
        <f t="shared" si="21"/>
        <v>0</v>
      </c>
      <c r="L115" s="100"/>
      <c r="M115" s="101"/>
      <c r="N115" s="88"/>
      <c r="AE115" s="4">
        <v>7</v>
      </c>
      <c r="AF115" s="4">
        <v>1397</v>
      </c>
    </row>
    <row r="116" spans="1:32" x14ac:dyDescent="0.25">
      <c r="B116" s="5">
        <v>0</v>
      </c>
      <c r="C116" s="5">
        <f t="shared" si="19"/>
        <v>78</v>
      </c>
      <c r="D116" s="67">
        <v>10</v>
      </c>
      <c r="E116" s="68">
        <v>8</v>
      </c>
      <c r="F116" s="68">
        <v>9</v>
      </c>
      <c r="G116" s="68">
        <v>7028</v>
      </c>
      <c r="H116" s="68">
        <f t="shared" si="14"/>
        <v>8</v>
      </c>
      <c r="I116" s="100">
        <v>3</v>
      </c>
      <c r="J116" s="100"/>
      <c r="K116" s="100">
        <f t="shared" si="21"/>
        <v>0</v>
      </c>
      <c r="L116" s="100"/>
      <c r="M116" s="101"/>
      <c r="N116" s="88"/>
      <c r="AE116" s="4">
        <v>7</v>
      </c>
      <c r="AF116" s="4">
        <v>888</v>
      </c>
    </row>
    <row r="117" spans="1:32" ht="15.75" thickBot="1" x14ac:dyDescent="0.3">
      <c r="B117" s="3">
        <v>0</v>
      </c>
      <c r="C117" s="3">
        <f t="shared" si="19"/>
        <v>79</v>
      </c>
      <c r="D117" s="74">
        <v>10</v>
      </c>
      <c r="E117" s="75">
        <v>8</v>
      </c>
      <c r="F117" s="75">
        <v>10</v>
      </c>
      <c r="G117" s="75">
        <v>7029</v>
      </c>
      <c r="H117" s="75">
        <f t="shared" si="14"/>
        <v>8</v>
      </c>
      <c r="I117" s="106">
        <v>418</v>
      </c>
      <c r="J117" s="106"/>
      <c r="K117" s="106">
        <f t="shared" si="21"/>
        <v>0</v>
      </c>
      <c r="L117" s="106"/>
      <c r="M117" s="107"/>
      <c r="N117" s="83"/>
      <c r="AE117" s="4">
        <v>7</v>
      </c>
      <c r="AF117" s="4">
        <v>1070</v>
      </c>
    </row>
    <row r="118" spans="1:32" x14ac:dyDescent="0.25">
      <c r="A118" s="4">
        <v>8</v>
      </c>
      <c r="B118" s="76">
        <v>0</v>
      </c>
      <c r="C118" s="76">
        <f t="shared" si="19"/>
        <v>80</v>
      </c>
      <c r="D118" s="77">
        <v>10</v>
      </c>
      <c r="E118" s="78">
        <v>9</v>
      </c>
      <c r="F118" s="78">
        <v>1</v>
      </c>
      <c r="G118" s="78">
        <v>7555</v>
      </c>
      <c r="H118" s="78">
        <f t="shared" si="14"/>
        <v>9</v>
      </c>
      <c r="I118" s="108">
        <v>1312</v>
      </c>
      <c r="J118" s="108"/>
      <c r="K118" s="108">
        <f t="shared" ref="K118" si="22">IF(J118="x",1,0)</f>
        <v>0</v>
      </c>
      <c r="L118" s="108"/>
      <c r="M118" s="109"/>
      <c r="N118" s="110"/>
      <c r="AE118" s="4">
        <v>7</v>
      </c>
      <c r="AF118" s="4">
        <v>400</v>
      </c>
    </row>
    <row r="119" spans="1:32" x14ac:dyDescent="0.25">
      <c r="B119" s="5">
        <v>0</v>
      </c>
      <c r="C119" s="5">
        <f t="shared" si="19"/>
        <v>81</v>
      </c>
      <c r="D119" s="67">
        <v>10</v>
      </c>
      <c r="E119" s="68">
        <v>9</v>
      </c>
      <c r="F119" s="68">
        <v>2</v>
      </c>
      <c r="G119" s="68">
        <v>7556</v>
      </c>
      <c r="H119" s="68">
        <f t="shared" si="14"/>
        <v>9</v>
      </c>
      <c r="I119" s="100">
        <v>1286</v>
      </c>
      <c r="J119" s="100"/>
      <c r="K119" s="100">
        <f t="shared" ref="K119:K127" si="23">IF(J119="x",1,0)+K118</f>
        <v>0</v>
      </c>
      <c r="L119" s="100"/>
      <c r="M119" s="101"/>
      <c r="N119" s="88"/>
      <c r="AE119" s="4">
        <v>8</v>
      </c>
      <c r="AF119" s="4">
        <v>400</v>
      </c>
    </row>
    <row r="120" spans="1:32" x14ac:dyDescent="0.25">
      <c r="B120" s="5">
        <v>0</v>
      </c>
      <c r="C120" s="5">
        <f t="shared" si="19"/>
        <v>82</v>
      </c>
      <c r="D120" s="67">
        <v>10</v>
      </c>
      <c r="E120" s="68">
        <v>9</v>
      </c>
      <c r="F120" s="68">
        <v>3</v>
      </c>
      <c r="G120" s="68">
        <v>7557</v>
      </c>
      <c r="H120" s="68">
        <f t="shared" si="14"/>
        <v>9</v>
      </c>
      <c r="I120" s="100">
        <v>236</v>
      </c>
      <c r="J120" s="100"/>
      <c r="K120" s="100">
        <f t="shared" si="23"/>
        <v>0</v>
      </c>
      <c r="L120" s="100"/>
      <c r="M120" s="101"/>
      <c r="N120" s="88"/>
      <c r="AE120" s="4">
        <v>8</v>
      </c>
      <c r="AF120" s="4">
        <v>1399</v>
      </c>
    </row>
    <row r="121" spans="1:32" x14ac:dyDescent="0.25">
      <c r="B121" s="5">
        <v>0</v>
      </c>
      <c r="C121" s="5">
        <f t="shared" si="19"/>
        <v>83</v>
      </c>
      <c r="D121" s="67">
        <v>10</v>
      </c>
      <c r="E121" s="68">
        <v>9</v>
      </c>
      <c r="F121" s="68">
        <v>4</v>
      </c>
      <c r="G121" s="68">
        <v>7558</v>
      </c>
      <c r="H121" s="68">
        <f t="shared" si="14"/>
        <v>9</v>
      </c>
      <c r="I121" s="100">
        <v>1298</v>
      </c>
      <c r="J121" s="100"/>
      <c r="K121" s="100">
        <f t="shared" si="23"/>
        <v>0</v>
      </c>
      <c r="L121" s="100"/>
      <c r="M121" s="101"/>
      <c r="N121" s="88"/>
      <c r="AE121" s="4">
        <v>8</v>
      </c>
      <c r="AF121" s="4">
        <v>1398</v>
      </c>
    </row>
    <row r="122" spans="1:32" x14ac:dyDescent="0.25">
      <c r="B122" s="5">
        <v>0</v>
      </c>
      <c r="C122" s="5">
        <f t="shared" si="19"/>
        <v>84</v>
      </c>
      <c r="D122" s="67">
        <v>10</v>
      </c>
      <c r="E122" s="68">
        <v>9</v>
      </c>
      <c r="F122" s="68">
        <v>5</v>
      </c>
      <c r="G122" s="68">
        <v>7559</v>
      </c>
      <c r="H122" s="68">
        <f t="shared" si="14"/>
        <v>9</v>
      </c>
      <c r="I122" s="100">
        <v>259</v>
      </c>
      <c r="J122" s="100"/>
      <c r="K122" s="100">
        <f t="shared" si="23"/>
        <v>0</v>
      </c>
      <c r="L122" s="100"/>
      <c r="M122" s="101"/>
      <c r="N122" s="88"/>
      <c r="AE122" s="4">
        <v>8</v>
      </c>
      <c r="AF122" s="4">
        <v>393</v>
      </c>
    </row>
    <row r="123" spans="1:32" x14ac:dyDescent="0.25">
      <c r="B123" s="5">
        <v>0</v>
      </c>
      <c r="C123" s="5">
        <f t="shared" si="19"/>
        <v>85</v>
      </c>
      <c r="D123" s="67">
        <v>10</v>
      </c>
      <c r="E123" s="68">
        <v>9</v>
      </c>
      <c r="F123" s="68">
        <v>6</v>
      </c>
      <c r="G123" s="68">
        <v>7560</v>
      </c>
      <c r="H123" s="68">
        <f t="shared" si="14"/>
        <v>9</v>
      </c>
      <c r="I123" s="100">
        <v>175</v>
      </c>
      <c r="J123" s="100"/>
      <c r="K123" s="100">
        <f t="shared" si="23"/>
        <v>0</v>
      </c>
      <c r="L123" s="100"/>
      <c r="M123" s="101"/>
      <c r="N123" s="88"/>
      <c r="AE123" s="4">
        <v>8</v>
      </c>
      <c r="AF123" s="4">
        <v>659</v>
      </c>
    </row>
    <row r="124" spans="1:32" x14ac:dyDescent="0.25">
      <c r="B124" s="5">
        <v>0</v>
      </c>
      <c r="C124" s="5">
        <f t="shared" si="19"/>
        <v>86</v>
      </c>
      <c r="D124" s="67">
        <v>10</v>
      </c>
      <c r="E124" s="68">
        <v>9</v>
      </c>
      <c r="F124" s="68">
        <v>7</v>
      </c>
      <c r="G124" s="68">
        <v>7561</v>
      </c>
      <c r="H124" s="68">
        <f t="shared" si="14"/>
        <v>9</v>
      </c>
      <c r="I124" s="100">
        <v>317</v>
      </c>
      <c r="J124" s="100"/>
      <c r="K124" s="100">
        <f t="shared" si="23"/>
        <v>0</v>
      </c>
      <c r="L124" s="100"/>
      <c r="M124" s="101"/>
      <c r="N124" s="88"/>
      <c r="AE124" s="4">
        <v>8</v>
      </c>
      <c r="AF124" s="4">
        <v>412</v>
      </c>
    </row>
    <row r="125" spans="1:32" x14ac:dyDescent="0.25">
      <c r="B125" s="5">
        <v>0</v>
      </c>
      <c r="C125" s="5">
        <f t="shared" si="19"/>
        <v>87</v>
      </c>
      <c r="D125" s="67">
        <v>10</v>
      </c>
      <c r="E125" s="68">
        <v>9</v>
      </c>
      <c r="F125" s="68">
        <v>8</v>
      </c>
      <c r="G125" s="68">
        <v>7562</v>
      </c>
      <c r="H125" s="68">
        <f t="shared" si="14"/>
        <v>9</v>
      </c>
      <c r="I125" s="100">
        <v>396</v>
      </c>
      <c r="J125" s="100"/>
      <c r="K125" s="100">
        <f t="shared" si="23"/>
        <v>0</v>
      </c>
      <c r="L125" s="100"/>
      <c r="M125" s="101"/>
      <c r="N125" s="88"/>
      <c r="AE125" s="4">
        <v>8</v>
      </c>
      <c r="AF125" s="4">
        <v>388</v>
      </c>
    </row>
    <row r="126" spans="1:32" x14ac:dyDescent="0.25">
      <c r="B126" s="5">
        <v>0</v>
      </c>
      <c r="C126" s="5">
        <f t="shared" si="19"/>
        <v>88</v>
      </c>
      <c r="D126" s="67">
        <v>10</v>
      </c>
      <c r="E126" s="68">
        <v>9</v>
      </c>
      <c r="F126" s="68">
        <v>9</v>
      </c>
      <c r="G126" s="68">
        <v>7563</v>
      </c>
      <c r="H126" s="68">
        <f t="shared" si="14"/>
        <v>9</v>
      </c>
      <c r="I126" s="100">
        <v>110</v>
      </c>
      <c r="J126" s="100"/>
      <c r="K126" s="100">
        <f t="shared" si="23"/>
        <v>0</v>
      </c>
      <c r="L126" s="100"/>
      <c r="M126" s="101"/>
      <c r="N126" s="88"/>
      <c r="AE126" s="4">
        <v>8</v>
      </c>
      <c r="AF126" s="4">
        <v>1121</v>
      </c>
    </row>
    <row r="127" spans="1:32" ht="15.75" thickBot="1" x14ac:dyDescent="0.3">
      <c r="B127" s="3">
        <v>0</v>
      </c>
      <c r="C127" s="3">
        <f t="shared" si="19"/>
        <v>89</v>
      </c>
      <c r="D127" s="74">
        <v>10</v>
      </c>
      <c r="E127" s="75">
        <v>9</v>
      </c>
      <c r="F127" s="75">
        <v>10</v>
      </c>
      <c r="G127" s="75">
        <v>7564</v>
      </c>
      <c r="H127" s="75">
        <f t="shared" si="14"/>
        <v>9</v>
      </c>
      <c r="I127" s="106">
        <v>1314</v>
      </c>
      <c r="J127" s="106"/>
      <c r="K127" s="106">
        <f t="shared" si="23"/>
        <v>0</v>
      </c>
      <c r="L127" s="106"/>
      <c r="M127" s="107"/>
      <c r="N127" s="83"/>
      <c r="AE127" s="4">
        <v>8</v>
      </c>
      <c r="AF127" s="4">
        <v>3</v>
      </c>
    </row>
    <row r="128" spans="1:32" x14ac:dyDescent="0.25">
      <c r="A128" s="4">
        <v>24</v>
      </c>
      <c r="B128" s="76">
        <v>0</v>
      </c>
      <c r="C128" s="76">
        <f t="shared" si="19"/>
        <v>90</v>
      </c>
      <c r="D128" s="77">
        <v>10</v>
      </c>
      <c r="E128" s="78">
        <v>10</v>
      </c>
      <c r="F128" s="78">
        <v>1</v>
      </c>
      <c r="G128" s="78">
        <v>8518</v>
      </c>
      <c r="H128" s="78">
        <f t="shared" si="14"/>
        <v>10</v>
      </c>
      <c r="I128" s="108">
        <v>1380</v>
      </c>
      <c r="J128" s="108"/>
      <c r="K128" s="108">
        <f t="shared" ref="K128" si="24">IF(J128="x",1,0)</f>
        <v>0</v>
      </c>
      <c r="L128" s="108"/>
      <c r="M128" s="109"/>
      <c r="N128" s="110"/>
      <c r="AE128" s="4">
        <v>8</v>
      </c>
      <c r="AF128" s="4">
        <v>418</v>
      </c>
    </row>
    <row r="129" spans="2:32" x14ac:dyDescent="0.25">
      <c r="B129" s="5">
        <v>0</v>
      </c>
      <c r="C129" s="5">
        <f t="shared" si="19"/>
        <v>91</v>
      </c>
      <c r="D129" s="67">
        <v>10</v>
      </c>
      <c r="E129" s="68">
        <v>10</v>
      </c>
      <c r="F129" s="68">
        <v>2</v>
      </c>
      <c r="G129" s="68">
        <v>8519</v>
      </c>
      <c r="H129" s="68">
        <f t="shared" si="14"/>
        <v>10</v>
      </c>
      <c r="I129" s="100">
        <v>1124</v>
      </c>
      <c r="J129" s="100"/>
      <c r="K129" s="100">
        <f t="shared" ref="K129:K137" si="25">IF(J129="x",1,0)+K128</f>
        <v>0</v>
      </c>
      <c r="L129" s="100"/>
      <c r="M129" s="101"/>
      <c r="N129" s="88"/>
      <c r="AE129" s="4">
        <v>9</v>
      </c>
      <c r="AF129" s="4">
        <v>1312</v>
      </c>
    </row>
    <row r="130" spans="2:32" x14ac:dyDescent="0.25">
      <c r="B130" s="5">
        <v>0</v>
      </c>
      <c r="C130" s="5">
        <f t="shared" si="19"/>
        <v>92</v>
      </c>
      <c r="D130" s="67">
        <v>10</v>
      </c>
      <c r="E130" s="68">
        <v>10</v>
      </c>
      <c r="F130" s="68">
        <v>3</v>
      </c>
      <c r="G130" s="68">
        <v>8520</v>
      </c>
      <c r="H130" s="68">
        <f t="shared" si="14"/>
        <v>10</v>
      </c>
      <c r="I130" s="100">
        <v>1188</v>
      </c>
      <c r="J130" s="100"/>
      <c r="K130" s="100">
        <f t="shared" si="25"/>
        <v>0</v>
      </c>
      <c r="L130" s="100"/>
      <c r="M130" s="101"/>
      <c r="N130" s="88"/>
      <c r="AE130" s="4">
        <v>9</v>
      </c>
      <c r="AF130" s="4">
        <v>1286</v>
      </c>
    </row>
    <row r="131" spans="2:32" x14ac:dyDescent="0.25">
      <c r="B131" s="5">
        <v>0</v>
      </c>
      <c r="C131" s="5">
        <f t="shared" si="19"/>
        <v>93</v>
      </c>
      <c r="D131" s="67">
        <v>10</v>
      </c>
      <c r="E131" s="68">
        <v>10</v>
      </c>
      <c r="F131" s="68">
        <v>4</v>
      </c>
      <c r="G131" s="68">
        <v>8521</v>
      </c>
      <c r="H131" s="68">
        <f t="shared" si="14"/>
        <v>10</v>
      </c>
      <c r="I131" s="100">
        <v>368</v>
      </c>
      <c r="J131" s="100"/>
      <c r="K131" s="100">
        <f t="shared" si="25"/>
        <v>0</v>
      </c>
      <c r="L131" s="100"/>
      <c r="M131" s="101"/>
      <c r="N131" s="93" t="s">
        <v>74</v>
      </c>
      <c r="O131" s="111"/>
      <c r="P131" s="111">
        <f>C138</f>
        <v>100</v>
      </c>
      <c r="AE131" s="4">
        <v>9</v>
      </c>
      <c r="AF131" s="4">
        <v>236</v>
      </c>
    </row>
    <row r="132" spans="2:32" x14ac:dyDescent="0.25">
      <c r="B132" s="5">
        <v>0</v>
      </c>
      <c r="C132" s="5">
        <f t="shared" si="19"/>
        <v>94</v>
      </c>
      <c r="D132" s="67">
        <v>10</v>
      </c>
      <c r="E132" s="68">
        <v>10</v>
      </c>
      <c r="F132" s="68">
        <v>5</v>
      </c>
      <c r="G132" s="68">
        <v>8522</v>
      </c>
      <c r="H132" s="68">
        <f t="shared" si="14"/>
        <v>10</v>
      </c>
      <c r="I132" s="100">
        <v>638</v>
      </c>
      <c r="J132" s="100"/>
      <c r="K132" s="100">
        <f t="shared" si="25"/>
        <v>0</v>
      </c>
      <c r="L132" s="100"/>
      <c r="M132" s="101"/>
      <c r="N132" s="92" t="s">
        <v>73</v>
      </c>
      <c r="O132" s="112"/>
      <c r="P132" s="112">
        <f>B138</f>
        <v>1</v>
      </c>
      <c r="AE132" s="4">
        <v>9</v>
      </c>
      <c r="AF132" s="4">
        <v>1298</v>
      </c>
    </row>
    <row r="133" spans="2:32" x14ac:dyDescent="0.25">
      <c r="B133" s="5">
        <v>0</v>
      </c>
      <c r="C133" s="5">
        <f t="shared" si="19"/>
        <v>95</v>
      </c>
      <c r="D133" s="67">
        <v>10</v>
      </c>
      <c r="E133" s="68">
        <v>10</v>
      </c>
      <c r="F133" s="68">
        <v>6</v>
      </c>
      <c r="G133" s="68">
        <v>8523</v>
      </c>
      <c r="H133" s="68">
        <f t="shared" si="14"/>
        <v>10</v>
      </c>
      <c r="I133" s="100">
        <v>748</v>
      </c>
      <c r="J133" s="100"/>
      <c r="K133" s="100">
        <f t="shared" si="25"/>
        <v>0</v>
      </c>
      <c r="L133" s="100"/>
      <c r="M133" s="101"/>
      <c r="N133" s="91" t="s">
        <v>55</v>
      </c>
      <c r="O133" s="113"/>
      <c r="P133" s="113">
        <f>E138</f>
        <v>1</v>
      </c>
      <c r="AE133" s="4">
        <v>9</v>
      </c>
      <c r="AF133" s="4">
        <v>259</v>
      </c>
    </row>
    <row r="134" spans="2:32" x14ac:dyDescent="0.25">
      <c r="B134" s="5">
        <v>0</v>
      </c>
      <c r="C134" s="5">
        <f t="shared" si="19"/>
        <v>96</v>
      </c>
      <c r="D134" s="67">
        <v>10</v>
      </c>
      <c r="E134" s="68">
        <v>10</v>
      </c>
      <c r="F134" s="68">
        <v>7</v>
      </c>
      <c r="G134" s="68">
        <v>8524</v>
      </c>
      <c r="H134" s="68">
        <f t="shared" si="14"/>
        <v>10</v>
      </c>
      <c r="I134" s="100">
        <v>279</v>
      </c>
      <c r="J134" s="100"/>
      <c r="K134" s="100">
        <f t="shared" si="25"/>
        <v>0</v>
      </c>
      <c r="L134" s="100"/>
      <c r="M134" s="101"/>
      <c r="N134" s="90" t="s">
        <v>72</v>
      </c>
      <c r="O134" s="95"/>
      <c r="P134" s="95">
        <v>1</v>
      </c>
      <c r="Q134" s="114">
        <v>0.1</v>
      </c>
      <c r="R134" s="95">
        <v>0.56999999999999995</v>
      </c>
      <c r="AE134" s="4">
        <v>9</v>
      </c>
      <c r="AF134" s="4">
        <v>175</v>
      </c>
    </row>
    <row r="135" spans="2:32" x14ac:dyDescent="0.25">
      <c r="B135" s="5">
        <v>0</v>
      </c>
      <c r="C135" s="5">
        <f t="shared" si="19"/>
        <v>97</v>
      </c>
      <c r="D135" s="67">
        <v>10</v>
      </c>
      <c r="E135" s="68">
        <v>10</v>
      </c>
      <c r="F135" s="68">
        <v>8</v>
      </c>
      <c r="G135" s="68">
        <v>8525</v>
      </c>
      <c r="H135" s="68">
        <f t="shared" si="14"/>
        <v>10</v>
      </c>
      <c r="I135" s="100">
        <v>226</v>
      </c>
      <c r="J135" s="100"/>
      <c r="K135" s="100">
        <f t="shared" si="25"/>
        <v>0</v>
      </c>
      <c r="L135" s="100"/>
      <c r="M135" s="101"/>
      <c r="N135" s="88" t="s">
        <v>70</v>
      </c>
      <c r="P135" s="115">
        <f>C138</f>
        <v>100</v>
      </c>
      <c r="R135" s="115">
        <f>C138</f>
        <v>100</v>
      </c>
      <c r="AE135" s="4">
        <v>9</v>
      </c>
      <c r="AF135" s="4">
        <v>317</v>
      </c>
    </row>
    <row r="136" spans="2:32" x14ac:dyDescent="0.25">
      <c r="B136" s="5">
        <v>0</v>
      </c>
      <c r="C136" s="5">
        <f t="shared" si="19"/>
        <v>98</v>
      </c>
      <c r="D136" s="67">
        <v>10</v>
      </c>
      <c r="E136" s="68">
        <v>10</v>
      </c>
      <c r="F136" s="68">
        <v>9</v>
      </c>
      <c r="G136" s="68">
        <v>8526</v>
      </c>
      <c r="H136" s="68">
        <f t="shared" si="14"/>
        <v>10</v>
      </c>
      <c r="I136" s="100">
        <v>1291</v>
      </c>
      <c r="J136" s="100"/>
      <c r="K136" s="100">
        <f t="shared" si="25"/>
        <v>0</v>
      </c>
      <c r="L136" s="100"/>
      <c r="M136" s="141"/>
      <c r="N136" s="67" t="s">
        <v>82</v>
      </c>
      <c r="O136" s="68"/>
      <c r="P136" s="140"/>
      <c r="Q136" s="4"/>
      <c r="T136" s="139" t="s">
        <v>58</v>
      </c>
      <c r="U136" s="68"/>
      <c r="V136" s="140"/>
      <c r="W136" s="139" t="s">
        <v>75</v>
      </c>
      <c r="X136" s="68"/>
      <c r="Y136" s="140"/>
      <c r="AE136" s="4">
        <v>9</v>
      </c>
      <c r="AF136" s="4">
        <v>396</v>
      </c>
    </row>
    <row r="137" spans="2:32" ht="15.75" thickBot="1" x14ac:dyDescent="0.3">
      <c r="B137" s="3">
        <v>0</v>
      </c>
      <c r="C137" s="3">
        <f t="shared" si="19"/>
        <v>99</v>
      </c>
      <c r="D137" s="74">
        <v>10</v>
      </c>
      <c r="E137" s="75">
        <v>10</v>
      </c>
      <c r="F137" s="75">
        <v>10</v>
      </c>
      <c r="G137" s="75">
        <v>8527</v>
      </c>
      <c r="H137" s="75">
        <f t="shared" si="14"/>
        <v>10</v>
      </c>
      <c r="I137" s="106">
        <v>1256</v>
      </c>
      <c r="J137" s="106"/>
      <c r="K137" s="106">
        <f t="shared" si="25"/>
        <v>0</v>
      </c>
      <c r="L137" s="106"/>
      <c r="M137" s="142"/>
      <c r="N137" s="143" t="s">
        <v>79</v>
      </c>
      <c r="O137" s="89" t="s">
        <v>80</v>
      </c>
      <c r="P137" s="144" t="s">
        <v>81</v>
      </c>
      <c r="Q137" s="105" t="s">
        <v>77</v>
      </c>
      <c r="R137" s="69" t="s">
        <v>71</v>
      </c>
      <c r="S137" s="69" t="s">
        <v>78</v>
      </c>
      <c r="T137" s="145" t="s">
        <v>79</v>
      </c>
      <c r="U137" s="70" t="s">
        <v>80</v>
      </c>
      <c r="V137" s="146" t="s">
        <v>81</v>
      </c>
      <c r="W137" s="145" t="s">
        <v>79</v>
      </c>
      <c r="X137" s="70" t="s">
        <v>80</v>
      </c>
      <c r="Y137" s="146" t="s">
        <v>81</v>
      </c>
      <c r="AE137" s="4">
        <v>9</v>
      </c>
      <c r="AF137" s="4">
        <v>110</v>
      </c>
    </row>
    <row r="138" spans="2:32" x14ac:dyDescent="0.25">
      <c r="B138" s="76">
        <v>1</v>
      </c>
      <c r="C138" s="76">
        <f t="shared" si="19"/>
        <v>100</v>
      </c>
      <c r="D138" s="77">
        <v>50</v>
      </c>
      <c r="E138" s="78">
        <v>1</v>
      </c>
      <c r="F138" s="78">
        <v>1</v>
      </c>
      <c r="G138" s="78">
        <v>0</v>
      </c>
      <c r="H138" s="78">
        <f t="shared" si="14"/>
        <v>1</v>
      </c>
      <c r="I138" s="108">
        <v>764</v>
      </c>
      <c r="J138" s="108"/>
      <c r="K138" s="155">
        <f>IF(J138="x",1,0)</f>
        <v>0</v>
      </c>
      <c r="L138" s="156">
        <f>K138/$J$35</f>
        <v>0</v>
      </c>
      <c r="M138" s="157">
        <f>K138/F138</f>
        <v>0</v>
      </c>
      <c r="N138" s="148" t="s">
        <v>83</v>
      </c>
      <c r="O138" s="150" t="s">
        <v>87</v>
      </c>
      <c r="P138" s="151" t="s">
        <v>86</v>
      </c>
      <c r="Q138" s="4">
        <v>10</v>
      </c>
      <c r="R138" s="4">
        <v>0</v>
      </c>
      <c r="S138" s="87">
        <v>0</v>
      </c>
      <c r="T138" s="195">
        <v>0</v>
      </c>
      <c r="U138" s="196">
        <v>0.2</v>
      </c>
      <c r="V138" s="197">
        <v>0.33</v>
      </c>
      <c r="W138" s="195">
        <v>0.63636363636363635</v>
      </c>
      <c r="X138" s="196">
        <v>1</v>
      </c>
      <c r="Y138" s="197">
        <v>1</v>
      </c>
      <c r="AE138" s="4">
        <v>10</v>
      </c>
      <c r="AF138" s="4">
        <v>1380</v>
      </c>
    </row>
    <row r="139" spans="2:32" x14ac:dyDescent="0.25">
      <c r="B139" s="5">
        <v>1</v>
      </c>
      <c r="C139" s="5">
        <f t="shared" si="19"/>
        <v>101</v>
      </c>
      <c r="D139" s="67">
        <v>50</v>
      </c>
      <c r="E139" s="68">
        <v>1</v>
      </c>
      <c r="F139" s="68">
        <f>F138+1</f>
        <v>2</v>
      </c>
      <c r="G139" s="68">
        <f>G138+1</f>
        <v>1</v>
      </c>
      <c r="H139" s="68">
        <f t="shared" si="14"/>
        <v>1</v>
      </c>
      <c r="I139" s="100">
        <v>958</v>
      </c>
      <c r="J139" s="100"/>
      <c r="K139" s="158">
        <f t="shared" ref="K139:K157" si="26">IF(J139="x",K138+1,K138+0)</f>
        <v>0</v>
      </c>
      <c r="L139" s="159">
        <f t="shared" ref="L139:L177" si="27">K139/$J$35</f>
        <v>0</v>
      </c>
      <c r="M139" s="160">
        <f t="shared" ref="M139:M157" si="28">K139/F139</f>
        <v>0</v>
      </c>
      <c r="N139" s="153" t="s">
        <v>84</v>
      </c>
      <c r="O139" s="150" t="s">
        <v>87</v>
      </c>
      <c r="P139" s="151" t="s">
        <v>86</v>
      </c>
      <c r="Q139" s="4">
        <v>10</v>
      </c>
      <c r="R139" s="4">
        <v>1</v>
      </c>
      <c r="S139" s="87">
        <v>0.1</v>
      </c>
      <c r="T139" s="198">
        <v>0.13</v>
      </c>
      <c r="U139" s="196">
        <v>0.2</v>
      </c>
      <c r="V139" s="197">
        <v>0.33</v>
      </c>
      <c r="W139" s="198">
        <v>0.63636363636363635</v>
      </c>
      <c r="X139" s="196">
        <v>1</v>
      </c>
      <c r="Y139" s="197">
        <v>1</v>
      </c>
      <c r="AE139" s="4">
        <v>10</v>
      </c>
      <c r="AF139" s="4">
        <v>1124</v>
      </c>
    </row>
    <row r="140" spans="2:32" x14ac:dyDescent="0.25">
      <c r="B140" s="5">
        <v>1</v>
      </c>
      <c r="C140" s="5">
        <f t="shared" si="19"/>
        <v>102</v>
      </c>
      <c r="D140" s="67">
        <v>50</v>
      </c>
      <c r="E140" s="68">
        <v>1</v>
      </c>
      <c r="F140" s="68">
        <f t="shared" ref="F140:F156" si="29">F139+1</f>
        <v>3</v>
      </c>
      <c r="G140" s="68">
        <f t="shared" ref="G140:G177" si="30">G139+1</f>
        <v>2</v>
      </c>
      <c r="H140" s="68">
        <f t="shared" si="14"/>
        <v>1</v>
      </c>
      <c r="I140" s="100">
        <v>407</v>
      </c>
      <c r="J140" s="100" t="s">
        <v>5</v>
      </c>
      <c r="K140" s="158">
        <f t="shared" si="26"/>
        <v>1</v>
      </c>
      <c r="L140" s="159">
        <f t="shared" si="27"/>
        <v>6.6666666666666666E-2</v>
      </c>
      <c r="M140" s="160">
        <f t="shared" si="28"/>
        <v>0.33333333333333331</v>
      </c>
      <c r="N140" s="154" t="s">
        <v>85</v>
      </c>
      <c r="O140" s="150" t="s">
        <v>87</v>
      </c>
      <c r="P140" s="151" t="s">
        <v>86</v>
      </c>
      <c r="Q140" s="4">
        <v>10</v>
      </c>
      <c r="R140" s="4">
        <v>2</v>
      </c>
      <c r="S140" s="87">
        <v>0.2</v>
      </c>
      <c r="T140" s="199">
        <v>0.2</v>
      </c>
      <c r="U140" s="196">
        <v>0.2</v>
      </c>
      <c r="V140" s="197">
        <v>0.33</v>
      </c>
      <c r="W140" s="199">
        <v>0.63636363636363635</v>
      </c>
      <c r="X140" s="196">
        <v>1</v>
      </c>
      <c r="Y140" s="197">
        <v>1</v>
      </c>
      <c r="AE140" s="4">
        <v>10</v>
      </c>
      <c r="AF140" s="4">
        <v>1188</v>
      </c>
    </row>
    <row r="141" spans="2:32" x14ac:dyDescent="0.25">
      <c r="B141" s="5">
        <v>1</v>
      </c>
      <c r="C141" s="5">
        <f t="shared" si="19"/>
        <v>103</v>
      </c>
      <c r="D141" s="67">
        <v>50</v>
      </c>
      <c r="E141" s="68">
        <v>1</v>
      </c>
      <c r="F141" s="68">
        <f t="shared" si="29"/>
        <v>4</v>
      </c>
      <c r="G141" s="68">
        <f t="shared" si="30"/>
        <v>3</v>
      </c>
      <c r="H141" s="68">
        <f t="shared" si="14"/>
        <v>1</v>
      </c>
      <c r="I141" s="100">
        <v>1225</v>
      </c>
      <c r="J141" s="100" t="s">
        <v>5</v>
      </c>
      <c r="K141" s="158">
        <f t="shared" si="26"/>
        <v>2</v>
      </c>
      <c r="L141" s="159">
        <f t="shared" si="27"/>
        <v>0.13333333333333333</v>
      </c>
      <c r="M141" s="160">
        <f t="shared" si="28"/>
        <v>0.5</v>
      </c>
      <c r="N141" s="167" t="s">
        <v>89</v>
      </c>
      <c r="O141" s="149" t="s">
        <v>88</v>
      </c>
      <c r="P141" s="151" t="s">
        <v>86</v>
      </c>
      <c r="Q141" s="4">
        <v>10</v>
      </c>
      <c r="R141" s="4">
        <v>3</v>
      </c>
      <c r="S141" s="87">
        <v>0.3</v>
      </c>
      <c r="T141" s="200">
        <v>0.33</v>
      </c>
      <c r="U141" s="201">
        <v>0.4</v>
      </c>
      <c r="V141" s="197">
        <v>0.33</v>
      </c>
      <c r="W141" s="200">
        <v>0.63636363636363635</v>
      </c>
      <c r="X141" s="201">
        <v>0.67</v>
      </c>
      <c r="Y141" s="197">
        <v>1</v>
      </c>
      <c r="AE141" s="4">
        <v>10</v>
      </c>
      <c r="AF141" s="4">
        <v>368</v>
      </c>
    </row>
    <row r="142" spans="2:32" x14ac:dyDescent="0.25">
      <c r="B142" s="5">
        <v>1</v>
      </c>
      <c r="C142" s="5">
        <f t="shared" si="19"/>
        <v>104</v>
      </c>
      <c r="D142" s="67">
        <v>50</v>
      </c>
      <c r="E142" s="68">
        <v>1</v>
      </c>
      <c r="F142" s="68">
        <f t="shared" si="29"/>
        <v>5</v>
      </c>
      <c r="G142" s="68">
        <f t="shared" si="30"/>
        <v>4</v>
      </c>
      <c r="H142" s="68">
        <f t="shared" si="14"/>
        <v>1</v>
      </c>
      <c r="I142" s="100">
        <v>1269</v>
      </c>
      <c r="J142" s="100"/>
      <c r="K142" s="161">
        <f t="shared" si="26"/>
        <v>2</v>
      </c>
      <c r="L142" s="162">
        <f t="shared" si="27"/>
        <v>0.13333333333333333</v>
      </c>
      <c r="M142" s="163">
        <f t="shared" si="28"/>
        <v>0.4</v>
      </c>
      <c r="N142" s="147" t="s">
        <v>90</v>
      </c>
      <c r="O142" s="149" t="s">
        <v>88</v>
      </c>
      <c r="P142" s="172" t="s">
        <v>91</v>
      </c>
      <c r="Q142" s="4">
        <v>10</v>
      </c>
      <c r="R142" s="4">
        <v>4</v>
      </c>
      <c r="S142" s="87">
        <v>0.4</v>
      </c>
      <c r="T142" s="202">
        <v>0.4</v>
      </c>
      <c r="U142" s="201">
        <v>0.4</v>
      </c>
      <c r="V142" s="203">
        <v>0.67</v>
      </c>
      <c r="W142" s="202">
        <v>0.63639999999999997</v>
      </c>
      <c r="X142" s="201">
        <v>0.67</v>
      </c>
      <c r="Y142" s="203">
        <v>0.67</v>
      </c>
      <c r="AE142" s="4">
        <v>10</v>
      </c>
      <c r="AF142" s="4">
        <v>638</v>
      </c>
    </row>
    <row r="143" spans="2:32" x14ac:dyDescent="0.25">
      <c r="B143" s="5">
        <v>1</v>
      </c>
      <c r="C143" s="5">
        <f t="shared" si="19"/>
        <v>105</v>
      </c>
      <c r="D143" s="67">
        <v>50</v>
      </c>
      <c r="E143" s="68">
        <v>1</v>
      </c>
      <c r="F143" s="68">
        <f t="shared" si="29"/>
        <v>6</v>
      </c>
      <c r="G143" s="68">
        <f t="shared" si="30"/>
        <v>5</v>
      </c>
      <c r="H143" s="68">
        <f t="shared" si="14"/>
        <v>1</v>
      </c>
      <c r="I143" s="100">
        <v>974</v>
      </c>
      <c r="J143" s="100" t="s">
        <v>5</v>
      </c>
      <c r="K143" s="161">
        <f t="shared" si="26"/>
        <v>3</v>
      </c>
      <c r="L143" s="162">
        <f t="shared" si="27"/>
        <v>0.2</v>
      </c>
      <c r="M143" s="163">
        <f t="shared" si="28"/>
        <v>0.5</v>
      </c>
      <c r="N143" s="173" t="s">
        <v>92</v>
      </c>
      <c r="O143" s="180" t="s">
        <v>93</v>
      </c>
      <c r="P143" s="172" t="s">
        <v>91</v>
      </c>
      <c r="Q143" s="4">
        <v>10</v>
      </c>
      <c r="R143" s="4">
        <v>5</v>
      </c>
      <c r="S143" s="87">
        <v>0.5</v>
      </c>
      <c r="T143" s="204">
        <v>0.53300000000000003</v>
      </c>
      <c r="U143" s="205">
        <v>0.6</v>
      </c>
      <c r="V143" s="203">
        <v>0.67</v>
      </c>
      <c r="W143" s="204">
        <v>0.57140000000000002</v>
      </c>
      <c r="X143" s="205">
        <v>0.5</v>
      </c>
      <c r="Y143" s="203">
        <v>0.67</v>
      </c>
      <c r="AE143" s="4">
        <v>10</v>
      </c>
      <c r="AF143" s="4">
        <v>748</v>
      </c>
    </row>
    <row r="144" spans="2:32" x14ac:dyDescent="0.25">
      <c r="B144" s="5">
        <v>1</v>
      </c>
      <c r="C144" s="5">
        <f t="shared" si="19"/>
        <v>106</v>
      </c>
      <c r="D144" s="67">
        <v>50</v>
      </c>
      <c r="E144" s="68">
        <v>1</v>
      </c>
      <c r="F144" s="68">
        <f t="shared" si="29"/>
        <v>7</v>
      </c>
      <c r="G144" s="68">
        <f t="shared" si="30"/>
        <v>6</v>
      </c>
      <c r="H144" s="68">
        <f t="shared" si="14"/>
        <v>1</v>
      </c>
      <c r="I144" s="100">
        <v>905</v>
      </c>
      <c r="J144" s="100" t="s">
        <v>5</v>
      </c>
      <c r="K144" s="164">
        <f t="shared" si="26"/>
        <v>4</v>
      </c>
      <c r="L144" s="165">
        <f t="shared" si="27"/>
        <v>0.26666666666666666</v>
      </c>
      <c r="M144" s="166">
        <f t="shared" si="28"/>
        <v>0.5714285714285714</v>
      </c>
      <c r="N144" s="184" t="s">
        <v>94</v>
      </c>
      <c r="O144" s="180" t="s">
        <v>93</v>
      </c>
      <c r="P144" s="172" t="s">
        <v>91</v>
      </c>
      <c r="Q144" s="4">
        <v>10</v>
      </c>
      <c r="R144" s="4">
        <v>6</v>
      </c>
      <c r="S144" s="87">
        <v>0.6</v>
      </c>
      <c r="T144" s="206">
        <v>0.6</v>
      </c>
      <c r="U144" s="205">
        <v>0.6</v>
      </c>
      <c r="V144" s="203">
        <v>0.67</v>
      </c>
      <c r="W144" s="206">
        <v>0.5625</v>
      </c>
      <c r="X144" s="205">
        <v>0.5</v>
      </c>
      <c r="Y144" s="203">
        <v>0.67</v>
      </c>
      <c r="AE144" s="4">
        <v>10</v>
      </c>
      <c r="AF144" s="4">
        <v>279</v>
      </c>
    </row>
    <row r="145" spans="2:32" x14ac:dyDescent="0.25">
      <c r="B145" s="5">
        <v>1</v>
      </c>
      <c r="C145" s="5">
        <f t="shared" si="19"/>
        <v>107</v>
      </c>
      <c r="D145" s="67">
        <v>50</v>
      </c>
      <c r="E145" s="68">
        <v>1</v>
      </c>
      <c r="F145" s="68">
        <f t="shared" si="29"/>
        <v>8</v>
      </c>
      <c r="G145" s="68">
        <f t="shared" si="30"/>
        <v>7</v>
      </c>
      <c r="H145" s="68">
        <f t="shared" si="14"/>
        <v>1</v>
      </c>
      <c r="I145" s="100">
        <v>904</v>
      </c>
      <c r="J145" s="100"/>
      <c r="K145" s="164">
        <f t="shared" si="26"/>
        <v>4</v>
      </c>
      <c r="L145" s="165">
        <f t="shared" si="27"/>
        <v>0.26666666666666666</v>
      </c>
      <c r="M145" s="166">
        <f t="shared" si="28"/>
        <v>0.5</v>
      </c>
      <c r="N145" s="194" t="s">
        <v>95</v>
      </c>
      <c r="O145" s="211" t="s">
        <v>96</v>
      </c>
      <c r="P145" s="213" t="s">
        <v>97</v>
      </c>
      <c r="Q145" s="4">
        <v>10</v>
      </c>
      <c r="R145" s="4">
        <v>7</v>
      </c>
      <c r="S145" s="87">
        <v>0.7</v>
      </c>
      <c r="T145" s="207">
        <v>0.73299999999999998</v>
      </c>
      <c r="U145" s="212">
        <v>0.8</v>
      </c>
      <c r="V145" s="214">
        <v>1</v>
      </c>
      <c r="W145" s="207">
        <v>0.4783</v>
      </c>
      <c r="X145" s="212">
        <v>0.4</v>
      </c>
      <c r="Y145" s="214">
        <v>0.2</v>
      </c>
      <c r="AE145" s="4">
        <v>10</v>
      </c>
      <c r="AF145" s="4">
        <v>226</v>
      </c>
    </row>
    <row r="146" spans="2:32" x14ac:dyDescent="0.25">
      <c r="B146" s="5">
        <v>1</v>
      </c>
      <c r="C146" s="5">
        <f t="shared" si="19"/>
        <v>108</v>
      </c>
      <c r="D146" s="67">
        <v>50</v>
      </c>
      <c r="E146" s="68">
        <v>1</v>
      </c>
      <c r="F146" s="68">
        <f t="shared" si="29"/>
        <v>9</v>
      </c>
      <c r="G146" s="68">
        <f t="shared" si="30"/>
        <v>8</v>
      </c>
      <c r="H146" s="68">
        <f t="shared" si="14"/>
        <v>1</v>
      </c>
      <c r="I146" s="100">
        <v>1220</v>
      </c>
      <c r="J146" s="100" t="s">
        <v>5</v>
      </c>
      <c r="K146" s="164">
        <f t="shared" si="26"/>
        <v>5</v>
      </c>
      <c r="L146" s="165">
        <f t="shared" si="27"/>
        <v>0.33333333333333331</v>
      </c>
      <c r="M146" s="166">
        <f t="shared" si="28"/>
        <v>0.55555555555555558</v>
      </c>
      <c r="N146" s="218" t="s">
        <v>98</v>
      </c>
      <c r="O146" s="211" t="s">
        <v>96</v>
      </c>
      <c r="P146" s="213" t="s">
        <v>97</v>
      </c>
      <c r="Q146" s="4">
        <v>10</v>
      </c>
      <c r="R146" s="4">
        <v>8</v>
      </c>
      <c r="S146" s="87">
        <v>0.8</v>
      </c>
      <c r="T146" s="219">
        <v>0.8</v>
      </c>
      <c r="U146" s="212">
        <v>0.8</v>
      </c>
      <c r="V146" s="214">
        <v>1</v>
      </c>
      <c r="W146" s="219">
        <v>0.42859999999999998</v>
      </c>
      <c r="X146" s="212">
        <v>0.4</v>
      </c>
      <c r="Y146" s="214">
        <v>0.2</v>
      </c>
      <c r="AE146" s="4">
        <v>10</v>
      </c>
      <c r="AF146" s="4">
        <v>1291</v>
      </c>
    </row>
    <row r="147" spans="2:32" ht="15.75" thickBot="1" x14ac:dyDescent="0.3">
      <c r="B147" s="3">
        <v>1</v>
      </c>
      <c r="C147" s="3">
        <f t="shared" si="19"/>
        <v>109</v>
      </c>
      <c r="D147" s="74">
        <v>50</v>
      </c>
      <c r="E147" s="75">
        <v>1</v>
      </c>
      <c r="F147" s="75">
        <f t="shared" si="29"/>
        <v>10</v>
      </c>
      <c r="G147" s="75">
        <f t="shared" si="30"/>
        <v>9</v>
      </c>
      <c r="H147" s="75">
        <f t="shared" si="14"/>
        <v>1</v>
      </c>
      <c r="I147" s="106">
        <v>367</v>
      </c>
      <c r="J147" s="106" t="s">
        <v>5</v>
      </c>
      <c r="K147" s="169">
        <f t="shared" si="26"/>
        <v>6</v>
      </c>
      <c r="L147" s="170">
        <f t="shared" si="27"/>
        <v>0.4</v>
      </c>
      <c r="M147" s="171">
        <f t="shared" si="28"/>
        <v>0.6</v>
      </c>
      <c r="N147" s="220" t="s">
        <v>99</v>
      </c>
      <c r="O147" s="231" t="s">
        <v>100</v>
      </c>
      <c r="P147" s="213" t="s">
        <v>97</v>
      </c>
      <c r="Q147" s="4">
        <v>10</v>
      </c>
      <c r="R147" s="4">
        <v>9</v>
      </c>
      <c r="S147" s="87">
        <v>0.9</v>
      </c>
      <c r="T147" s="230">
        <v>0.93330000000000002</v>
      </c>
      <c r="U147" s="232">
        <v>1</v>
      </c>
      <c r="V147" s="214">
        <v>1</v>
      </c>
      <c r="W147" s="230">
        <v>0.36840000000000001</v>
      </c>
      <c r="X147" s="232">
        <v>0.25</v>
      </c>
      <c r="Y147" s="214">
        <v>0.2</v>
      </c>
      <c r="AE147" s="4">
        <v>10</v>
      </c>
      <c r="AF147" s="4">
        <v>1256</v>
      </c>
    </row>
    <row r="148" spans="2:32" x14ac:dyDescent="0.25">
      <c r="B148" s="76">
        <v>1</v>
      </c>
      <c r="C148" s="76">
        <f t="shared" si="19"/>
        <v>110</v>
      </c>
      <c r="D148" s="77">
        <v>50</v>
      </c>
      <c r="E148" s="78">
        <v>1</v>
      </c>
      <c r="F148" s="78">
        <f t="shared" si="29"/>
        <v>11</v>
      </c>
      <c r="G148" s="78">
        <f t="shared" si="30"/>
        <v>10</v>
      </c>
      <c r="H148" s="78">
        <f t="shared" ref="H148:H167" si="31">E148</f>
        <v>1</v>
      </c>
      <c r="I148" s="108">
        <v>175</v>
      </c>
      <c r="J148" s="108" t="s">
        <v>5</v>
      </c>
      <c r="K148" s="174">
        <f t="shared" si="26"/>
        <v>7</v>
      </c>
      <c r="L148" s="175">
        <f t="shared" si="27"/>
        <v>0.46666666666666667</v>
      </c>
      <c r="M148" s="176">
        <f t="shared" si="28"/>
        <v>0.63636363636363635</v>
      </c>
      <c r="N148" s="220" t="s">
        <v>99</v>
      </c>
      <c r="O148" s="231" t="s">
        <v>100</v>
      </c>
      <c r="P148" s="213" t="s">
        <v>97</v>
      </c>
      <c r="Q148" s="4">
        <v>10</v>
      </c>
      <c r="R148" s="4">
        <v>10</v>
      </c>
      <c r="S148" s="87">
        <v>1</v>
      </c>
      <c r="T148" s="230">
        <v>0.93330000000000002</v>
      </c>
      <c r="U148" s="232">
        <v>1</v>
      </c>
      <c r="V148" s="214">
        <v>1</v>
      </c>
      <c r="W148" s="230">
        <v>0.36840000000000001</v>
      </c>
      <c r="X148" s="232">
        <v>0.25</v>
      </c>
      <c r="Y148" s="214">
        <v>0.2</v>
      </c>
      <c r="AE148" s="4">
        <v>10</v>
      </c>
      <c r="AF148" s="4">
        <v>1380</v>
      </c>
    </row>
    <row r="149" spans="2:32" x14ac:dyDescent="0.25">
      <c r="B149" s="5">
        <v>1</v>
      </c>
      <c r="C149" s="5">
        <f t="shared" si="19"/>
        <v>111</v>
      </c>
      <c r="D149" s="67">
        <v>50</v>
      </c>
      <c r="E149" s="68">
        <v>1</v>
      </c>
      <c r="F149" s="68">
        <f t="shared" si="29"/>
        <v>12</v>
      </c>
      <c r="G149" s="68">
        <f t="shared" si="30"/>
        <v>11</v>
      </c>
      <c r="H149" s="68">
        <f t="shared" si="31"/>
        <v>1</v>
      </c>
      <c r="I149" s="100">
        <v>239</v>
      </c>
      <c r="J149" s="100"/>
      <c r="K149" s="177">
        <f t="shared" si="26"/>
        <v>7</v>
      </c>
      <c r="L149" s="178">
        <f t="shared" si="27"/>
        <v>0.46666666666666667</v>
      </c>
      <c r="M149" s="179">
        <f t="shared" si="28"/>
        <v>0.58333333333333337</v>
      </c>
      <c r="N149" s="152"/>
      <c r="O149" s="68"/>
      <c r="P149" s="140"/>
      <c r="Q149" s="24">
        <v>11</v>
      </c>
      <c r="R149" s="24">
        <v>0</v>
      </c>
      <c r="T149" s="210"/>
      <c r="U149" s="208"/>
      <c r="V149" s="209"/>
      <c r="W149" s="210"/>
      <c r="X149" s="208"/>
      <c r="Y149" s="209"/>
      <c r="AE149" s="4">
        <v>10</v>
      </c>
      <c r="AF149" s="4">
        <v>1124</v>
      </c>
    </row>
    <row r="150" spans="2:32" x14ac:dyDescent="0.25">
      <c r="B150" s="5">
        <v>1</v>
      </c>
      <c r="C150" s="5">
        <f t="shared" si="19"/>
        <v>112</v>
      </c>
      <c r="D150" s="67">
        <v>50</v>
      </c>
      <c r="E150" s="68">
        <v>1</v>
      </c>
      <c r="F150" s="68">
        <f t="shared" si="29"/>
        <v>13</v>
      </c>
      <c r="G150" s="68">
        <f t="shared" si="30"/>
        <v>12</v>
      </c>
      <c r="H150" s="68">
        <f t="shared" si="31"/>
        <v>1</v>
      </c>
      <c r="I150" s="100">
        <v>117</v>
      </c>
      <c r="J150" s="100"/>
      <c r="K150" s="177">
        <f t="shared" si="26"/>
        <v>7</v>
      </c>
      <c r="L150" s="178">
        <f t="shared" si="27"/>
        <v>0.46666666666666667</v>
      </c>
      <c r="M150" s="179">
        <f t="shared" si="28"/>
        <v>0.53846153846153844</v>
      </c>
      <c r="N150" s="152"/>
      <c r="O150" s="68"/>
      <c r="P150" s="140"/>
      <c r="Q150" s="24">
        <v>11</v>
      </c>
      <c r="R150" s="24">
        <v>1</v>
      </c>
      <c r="T150" s="210"/>
      <c r="U150" s="208"/>
      <c r="V150" s="209"/>
      <c r="W150" s="210"/>
      <c r="X150" s="208"/>
      <c r="Y150" s="209"/>
      <c r="AE150" s="4">
        <v>10</v>
      </c>
      <c r="AF150" s="4">
        <v>1188</v>
      </c>
    </row>
    <row r="151" spans="2:32" x14ac:dyDescent="0.25">
      <c r="B151" s="5">
        <v>1</v>
      </c>
      <c r="C151" s="5">
        <f t="shared" si="19"/>
        <v>113</v>
      </c>
      <c r="D151" s="67">
        <v>50</v>
      </c>
      <c r="E151" s="68">
        <v>1</v>
      </c>
      <c r="F151" s="68">
        <f t="shared" si="29"/>
        <v>14</v>
      </c>
      <c r="G151" s="68">
        <f t="shared" si="30"/>
        <v>13</v>
      </c>
      <c r="H151" s="68">
        <f t="shared" si="31"/>
        <v>1</v>
      </c>
      <c r="I151" s="100">
        <v>1288</v>
      </c>
      <c r="J151" s="100" t="s">
        <v>5</v>
      </c>
      <c r="K151" s="177">
        <f t="shared" si="26"/>
        <v>8</v>
      </c>
      <c r="L151" s="178">
        <f t="shared" si="27"/>
        <v>0.53333333333333333</v>
      </c>
      <c r="M151" s="179">
        <f t="shared" si="28"/>
        <v>0.5714285714285714</v>
      </c>
      <c r="N151" s="152"/>
      <c r="O151" s="68"/>
      <c r="P151" s="140"/>
      <c r="Q151" s="24" t="s">
        <v>61</v>
      </c>
      <c r="R151" s="24" t="s">
        <v>61</v>
      </c>
      <c r="T151" s="138"/>
      <c r="U151" s="138"/>
      <c r="V151" s="138"/>
      <c r="W151" s="138" t="s">
        <v>101</v>
      </c>
      <c r="X151" s="138"/>
      <c r="Y151" s="138"/>
      <c r="AE151" s="4">
        <v>10</v>
      </c>
      <c r="AF151" s="4">
        <v>368</v>
      </c>
    </row>
    <row r="152" spans="2:32" x14ac:dyDescent="0.25">
      <c r="B152" s="5">
        <v>1</v>
      </c>
      <c r="C152" s="5">
        <f t="shared" si="19"/>
        <v>114</v>
      </c>
      <c r="D152" s="67">
        <v>50</v>
      </c>
      <c r="E152" s="68">
        <v>1</v>
      </c>
      <c r="F152" s="68">
        <f t="shared" si="29"/>
        <v>15</v>
      </c>
      <c r="G152" s="68">
        <f t="shared" si="30"/>
        <v>14</v>
      </c>
      <c r="H152" s="68">
        <f t="shared" si="31"/>
        <v>1</v>
      </c>
      <c r="I152" s="100">
        <v>1206</v>
      </c>
      <c r="J152" s="100"/>
      <c r="K152" s="181">
        <f t="shared" si="26"/>
        <v>8</v>
      </c>
      <c r="L152" s="182">
        <f t="shared" si="27"/>
        <v>0.53333333333333333</v>
      </c>
      <c r="M152" s="183">
        <f t="shared" si="28"/>
        <v>0.53333333333333333</v>
      </c>
      <c r="N152" s="130"/>
      <c r="O152" s="4"/>
      <c r="P152" s="4"/>
      <c r="T152" s="138"/>
      <c r="U152" s="138"/>
      <c r="V152" s="138"/>
      <c r="W152" s="138"/>
      <c r="X152" s="138"/>
      <c r="Y152" s="138"/>
      <c r="AE152" s="4">
        <v>10</v>
      </c>
      <c r="AF152" s="4">
        <v>638</v>
      </c>
    </row>
    <row r="153" spans="2:32" x14ac:dyDescent="0.25">
      <c r="B153" s="5">
        <v>1</v>
      </c>
      <c r="C153" s="5">
        <f t="shared" si="19"/>
        <v>115</v>
      </c>
      <c r="D153" s="67">
        <v>50</v>
      </c>
      <c r="E153" s="68">
        <v>1</v>
      </c>
      <c r="F153" s="68">
        <f t="shared" si="29"/>
        <v>16</v>
      </c>
      <c r="G153" s="68">
        <f t="shared" si="30"/>
        <v>15</v>
      </c>
      <c r="H153" s="68">
        <f t="shared" si="31"/>
        <v>1</v>
      </c>
      <c r="I153" s="100">
        <v>1032</v>
      </c>
      <c r="J153" s="100" t="s">
        <v>5</v>
      </c>
      <c r="K153" s="181">
        <f t="shared" si="26"/>
        <v>9</v>
      </c>
      <c r="L153" s="182">
        <f t="shared" si="27"/>
        <v>0.6</v>
      </c>
      <c r="M153" s="183">
        <f t="shared" si="28"/>
        <v>0.5625</v>
      </c>
      <c r="N153" s="130"/>
      <c r="O153" s="4"/>
      <c r="P153" s="4"/>
      <c r="T153" s="138"/>
      <c r="U153" s="138"/>
      <c r="V153" s="138"/>
      <c r="W153" s="138"/>
      <c r="X153" s="138"/>
      <c r="Y153" s="138"/>
      <c r="AE153" s="4">
        <v>10</v>
      </c>
      <c r="AF153" s="4">
        <v>748</v>
      </c>
    </row>
    <row r="154" spans="2:32" x14ac:dyDescent="0.25">
      <c r="B154" s="5">
        <v>1</v>
      </c>
      <c r="C154" s="5">
        <f t="shared" si="19"/>
        <v>116</v>
      </c>
      <c r="D154" s="67">
        <v>50</v>
      </c>
      <c r="E154" s="68">
        <v>1</v>
      </c>
      <c r="F154" s="68">
        <f t="shared" si="29"/>
        <v>17</v>
      </c>
      <c r="G154" s="68">
        <f t="shared" si="30"/>
        <v>16</v>
      </c>
      <c r="H154" s="68">
        <f t="shared" si="31"/>
        <v>1</v>
      </c>
      <c r="I154" s="100">
        <v>893</v>
      </c>
      <c r="J154" s="100"/>
      <c r="K154" s="185">
        <f t="shared" si="26"/>
        <v>9</v>
      </c>
      <c r="L154" s="186">
        <f t="shared" si="27"/>
        <v>0.6</v>
      </c>
      <c r="M154" s="187">
        <f t="shared" si="28"/>
        <v>0.52941176470588236</v>
      </c>
      <c r="N154" s="130"/>
      <c r="O154" s="4"/>
      <c r="P154" s="4"/>
      <c r="T154" s="138"/>
      <c r="U154" s="138"/>
      <c r="V154" s="138"/>
      <c r="W154" s="138"/>
      <c r="X154" s="138"/>
      <c r="Y154" s="138"/>
      <c r="AE154" s="4">
        <v>10</v>
      </c>
      <c r="AF154" s="4">
        <v>279</v>
      </c>
    </row>
    <row r="155" spans="2:32" x14ac:dyDescent="0.25">
      <c r="B155" s="5">
        <v>1</v>
      </c>
      <c r="C155" s="5">
        <f t="shared" si="19"/>
        <v>117</v>
      </c>
      <c r="D155" s="67">
        <v>50</v>
      </c>
      <c r="E155" s="68">
        <v>1</v>
      </c>
      <c r="F155" s="68">
        <f t="shared" si="29"/>
        <v>18</v>
      </c>
      <c r="G155" s="68">
        <f t="shared" si="30"/>
        <v>17</v>
      </c>
      <c r="H155" s="68">
        <f t="shared" si="31"/>
        <v>1</v>
      </c>
      <c r="I155" s="100">
        <v>39</v>
      </c>
      <c r="J155" s="100" t="s">
        <v>5</v>
      </c>
      <c r="K155" s="185">
        <f t="shared" si="26"/>
        <v>10</v>
      </c>
      <c r="L155" s="186">
        <f t="shared" si="27"/>
        <v>0.66666666666666663</v>
      </c>
      <c r="M155" s="187">
        <f t="shared" si="28"/>
        <v>0.55555555555555558</v>
      </c>
      <c r="N155" s="130"/>
      <c r="O155" s="4"/>
      <c r="P155" s="4"/>
      <c r="T155" s="138"/>
      <c r="U155" s="138"/>
      <c r="V155" s="138"/>
      <c r="W155" s="138"/>
      <c r="X155" s="138"/>
      <c r="Y155" s="138"/>
      <c r="AE155" s="4">
        <v>10</v>
      </c>
      <c r="AF155" s="4">
        <v>226</v>
      </c>
    </row>
    <row r="156" spans="2:32" x14ac:dyDescent="0.25">
      <c r="B156" s="5">
        <v>1</v>
      </c>
      <c r="C156" s="5">
        <f t="shared" si="19"/>
        <v>118</v>
      </c>
      <c r="D156" s="67">
        <v>50</v>
      </c>
      <c r="E156" s="68">
        <v>1</v>
      </c>
      <c r="F156" s="68">
        <f t="shared" si="29"/>
        <v>19</v>
      </c>
      <c r="G156" s="68">
        <f t="shared" si="30"/>
        <v>18</v>
      </c>
      <c r="H156" s="68">
        <f t="shared" si="31"/>
        <v>1</v>
      </c>
      <c r="I156" s="100">
        <v>1156</v>
      </c>
      <c r="J156" s="100"/>
      <c r="K156" s="185">
        <f t="shared" si="26"/>
        <v>10</v>
      </c>
      <c r="L156" s="186">
        <f t="shared" si="27"/>
        <v>0.66666666666666663</v>
      </c>
      <c r="M156" s="187">
        <f t="shared" si="28"/>
        <v>0.52631578947368418</v>
      </c>
      <c r="N156" s="130"/>
      <c r="O156" s="4"/>
      <c r="P156" s="4"/>
      <c r="T156" s="138"/>
      <c r="U156" s="138"/>
      <c r="V156" s="138"/>
      <c r="W156" s="138"/>
      <c r="X156" s="138"/>
      <c r="Y156" s="138"/>
      <c r="AE156" s="4">
        <v>10</v>
      </c>
      <c r="AF156" s="4">
        <v>1291</v>
      </c>
    </row>
    <row r="157" spans="2:32" ht="15.75" thickBot="1" x14ac:dyDescent="0.3">
      <c r="B157" s="3">
        <v>1</v>
      </c>
      <c r="C157" s="3">
        <f>C156+1</f>
        <v>119</v>
      </c>
      <c r="D157" s="74">
        <v>50</v>
      </c>
      <c r="E157" s="75">
        <v>1</v>
      </c>
      <c r="F157" s="75">
        <f>F156+1</f>
        <v>20</v>
      </c>
      <c r="G157" s="75">
        <f t="shared" si="30"/>
        <v>19</v>
      </c>
      <c r="H157" s="75">
        <f t="shared" si="31"/>
        <v>1</v>
      </c>
      <c r="I157" s="106">
        <v>62</v>
      </c>
      <c r="J157" s="106"/>
      <c r="K157" s="188">
        <f t="shared" si="26"/>
        <v>10</v>
      </c>
      <c r="L157" s="189">
        <f t="shared" si="27"/>
        <v>0.66666666666666663</v>
      </c>
      <c r="M157" s="190">
        <f t="shared" si="28"/>
        <v>0.5</v>
      </c>
      <c r="N157" s="168"/>
      <c r="T157" s="138"/>
      <c r="U157" s="138"/>
      <c r="V157" s="138"/>
      <c r="W157" s="138"/>
      <c r="X157" s="138"/>
      <c r="Y157" s="138"/>
      <c r="AE157" s="4">
        <v>10</v>
      </c>
      <c r="AF157" s="4">
        <v>1256</v>
      </c>
    </row>
    <row r="158" spans="2:32" x14ac:dyDescent="0.25">
      <c r="B158" s="76">
        <v>1</v>
      </c>
      <c r="C158" s="76">
        <f t="shared" ref="C158:C176" si="32">C157+1</f>
        <v>120</v>
      </c>
      <c r="D158" s="77">
        <v>50</v>
      </c>
      <c r="E158" s="78">
        <v>1</v>
      </c>
      <c r="F158" s="78">
        <f t="shared" ref="F158:F177" si="33">F157+1</f>
        <v>21</v>
      </c>
      <c r="G158" s="78">
        <f t="shared" si="30"/>
        <v>20</v>
      </c>
      <c r="H158" s="78">
        <f t="shared" si="31"/>
        <v>1</v>
      </c>
      <c r="I158" s="108">
        <v>268</v>
      </c>
      <c r="J158" s="108"/>
      <c r="K158" s="191">
        <f t="shared" ref="K158:K177" si="34">IF(J158="x",K157+1,K157+0)</f>
        <v>10</v>
      </c>
      <c r="L158" s="192">
        <f>K158/$J$35</f>
        <v>0.66666666666666663</v>
      </c>
      <c r="M158" s="193">
        <f>K158/F158</f>
        <v>0.47619047619047616</v>
      </c>
      <c r="N158" s="130"/>
      <c r="T158" s="138"/>
      <c r="U158" s="138"/>
      <c r="V158" s="138"/>
      <c r="W158" s="138"/>
      <c r="X158" s="138"/>
      <c r="Y158" s="138"/>
    </row>
    <row r="159" spans="2:32" x14ac:dyDescent="0.25">
      <c r="B159" s="5">
        <v>1</v>
      </c>
      <c r="C159" s="5">
        <f t="shared" si="32"/>
        <v>121</v>
      </c>
      <c r="D159" s="67">
        <v>50</v>
      </c>
      <c r="E159" s="68">
        <v>1</v>
      </c>
      <c r="F159" s="68">
        <f t="shared" si="33"/>
        <v>22</v>
      </c>
      <c r="G159" s="68">
        <f t="shared" si="30"/>
        <v>21</v>
      </c>
      <c r="H159" s="68">
        <f t="shared" si="31"/>
        <v>1</v>
      </c>
      <c r="I159" s="100">
        <v>64</v>
      </c>
      <c r="J159" s="100"/>
      <c r="K159" s="185">
        <f t="shared" si="34"/>
        <v>10</v>
      </c>
      <c r="L159" s="186">
        <f t="shared" si="27"/>
        <v>0.66666666666666663</v>
      </c>
      <c r="M159" s="187">
        <f t="shared" ref="M159:M177" si="35">K159/F159</f>
        <v>0.45454545454545453</v>
      </c>
      <c r="N159" s="130"/>
      <c r="T159" s="138"/>
      <c r="U159" s="138"/>
      <c r="V159" s="138"/>
      <c r="W159" s="138"/>
      <c r="X159" s="138"/>
      <c r="Y159" s="138"/>
    </row>
    <row r="160" spans="2:32" x14ac:dyDescent="0.25">
      <c r="B160" s="5">
        <v>1</v>
      </c>
      <c r="C160" s="5">
        <f t="shared" si="32"/>
        <v>122</v>
      </c>
      <c r="D160" s="67">
        <v>50</v>
      </c>
      <c r="E160" s="68">
        <v>1</v>
      </c>
      <c r="F160" s="68">
        <f t="shared" si="33"/>
        <v>23</v>
      </c>
      <c r="G160" s="68">
        <f t="shared" si="30"/>
        <v>22</v>
      </c>
      <c r="H160" s="68">
        <f t="shared" si="31"/>
        <v>1</v>
      </c>
      <c r="I160" s="100">
        <v>914</v>
      </c>
      <c r="J160" s="100" t="s">
        <v>5</v>
      </c>
      <c r="K160" s="185">
        <f t="shared" si="34"/>
        <v>11</v>
      </c>
      <c r="L160" s="186">
        <f t="shared" si="27"/>
        <v>0.73333333333333328</v>
      </c>
      <c r="M160" s="187">
        <f t="shared" si="35"/>
        <v>0.47826086956521741</v>
      </c>
      <c r="N160" s="130"/>
      <c r="T160" s="138"/>
      <c r="U160" s="138"/>
      <c r="V160" s="138"/>
      <c r="W160" s="138"/>
      <c r="X160" s="138"/>
      <c r="Y160" s="138"/>
    </row>
    <row r="161" spans="2:25" x14ac:dyDescent="0.25">
      <c r="B161" s="5">
        <v>1</v>
      </c>
      <c r="C161" s="5">
        <f t="shared" si="32"/>
        <v>123</v>
      </c>
      <c r="D161" s="67">
        <v>50</v>
      </c>
      <c r="E161" s="68">
        <v>1</v>
      </c>
      <c r="F161" s="68">
        <f t="shared" si="33"/>
        <v>24</v>
      </c>
      <c r="G161" s="68">
        <f t="shared" si="30"/>
        <v>23</v>
      </c>
      <c r="H161" s="68">
        <f t="shared" si="31"/>
        <v>1</v>
      </c>
      <c r="I161" s="100">
        <v>1004</v>
      </c>
      <c r="J161" s="100"/>
      <c r="K161" s="215">
        <f t="shared" si="34"/>
        <v>11</v>
      </c>
      <c r="L161" s="216">
        <f t="shared" si="27"/>
        <v>0.73333333333333328</v>
      </c>
      <c r="M161" s="217">
        <f t="shared" si="35"/>
        <v>0.45833333333333331</v>
      </c>
      <c r="N161" s="130"/>
      <c r="T161" s="138"/>
      <c r="U161" s="138"/>
      <c r="V161" s="138"/>
      <c r="W161" s="138"/>
      <c r="X161" s="138"/>
      <c r="Y161" s="138"/>
    </row>
    <row r="162" spans="2:25" x14ac:dyDescent="0.25">
      <c r="B162" s="5">
        <v>1</v>
      </c>
      <c r="C162" s="5">
        <f t="shared" si="32"/>
        <v>124</v>
      </c>
      <c r="D162" s="67">
        <v>50</v>
      </c>
      <c r="E162" s="68">
        <v>1</v>
      </c>
      <c r="F162" s="68">
        <f t="shared" si="33"/>
        <v>25</v>
      </c>
      <c r="G162" s="68">
        <f t="shared" si="30"/>
        <v>24</v>
      </c>
      <c r="H162" s="68">
        <f t="shared" si="31"/>
        <v>1</v>
      </c>
      <c r="I162" s="100">
        <v>1389</v>
      </c>
      <c r="J162" s="100"/>
      <c r="K162" s="215">
        <f t="shared" si="34"/>
        <v>11</v>
      </c>
      <c r="L162" s="216">
        <f t="shared" si="27"/>
        <v>0.73333333333333328</v>
      </c>
      <c r="M162" s="217">
        <f t="shared" si="35"/>
        <v>0.44</v>
      </c>
      <c r="N162" s="130"/>
      <c r="T162" s="138"/>
      <c r="U162" s="138"/>
      <c r="V162" s="138"/>
      <c r="W162" s="138"/>
      <c r="X162" s="138"/>
      <c r="Y162" s="138"/>
    </row>
    <row r="163" spans="2:25" x14ac:dyDescent="0.25">
      <c r="B163" s="5">
        <v>1</v>
      </c>
      <c r="C163" s="5">
        <f t="shared" si="32"/>
        <v>125</v>
      </c>
      <c r="D163" s="67">
        <v>50</v>
      </c>
      <c r="E163" s="68">
        <v>1</v>
      </c>
      <c r="F163" s="68">
        <f t="shared" si="33"/>
        <v>26</v>
      </c>
      <c r="G163" s="68">
        <f t="shared" si="30"/>
        <v>25</v>
      </c>
      <c r="H163" s="68">
        <f t="shared" si="31"/>
        <v>1</v>
      </c>
      <c r="I163" s="100">
        <v>1364</v>
      </c>
      <c r="J163" s="100"/>
      <c r="K163" s="215">
        <f t="shared" si="34"/>
        <v>11</v>
      </c>
      <c r="L163" s="216">
        <f t="shared" si="27"/>
        <v>0.73333333333333328</v>
      </c>
      <c r="M163" s="217">
        <f t="shared" si="35"/>
        <v>0.42307692307692307</v>
      </c>
      <c r="N163" s="130"/>
      <c r="T163" s="138"/>
      <c r="U163" s="138"/>
      <c r="V163" s="138"/>
      <c r="W163" s="138"/>
      <c r="X163" s="138"/>
      <c r="Y163" s="138"/>
    </row>
    <row r="164" spans="2:25" x14ac:dyDescent="0.25">
      <c r="B164" s="5">
        <v>1</v>
      </c>
      <c r="C164" s="5">
        <f t="shared" si="32"/>
        <v>126</v>
      </c>
      <c r="D164" s="67">
        <v>50</v>
      </c>
      <c r="E164" s="68">
        <v>1</v>
      </c>
      <c r="F164" s="68">
        <f t="shared" si="33"/>
        <v>27</v>
      </c>
      <c r="G164" s="68">
        <f t="shared" si="30"/>
        <v>26</v>
      </c>
      <c r="H164" s="68">
        <f t="shared" si="31"/>
        <v>1</v>
      </c>
      <c r="I164" s="100">
        <v>174</v>
      </c>
      <c r="J164" s="100"/>
      <c r="K164" s="215">
        <f t="shared" si="34"/>
        <v>11</v>
      </c>
      <c r="L164" s="216">
        <f t="shared" si="27"/>
        <v>0.73333333333333328</v>
      </c>
      <c r="M164" s="217">
        <f t="shared" si="35"/>
        <v>0.40740740740740738</v>
      </c>
      <c r="N164" s="130"/>
      <c r="T164" s="138"/>
      <c r="U164" s="138"/>
      <c r="V164" s="138"/>
      <c r="W164" s="138"/>
      <c r="X164" s="138"/>
      <c r="Y164" s="138"/>
    </row>
    <row r="165" spans="2:25" x14ac:dyDescent="0.25">
      <c r="B165" s="5">
        <v>1</v>
      </c>
      <c r="C165" s="5">
        <f t="shared" si="32"/>
        <v>127</v>
      </c>
      <c r="D165" s="67">
        <v>50</v>
      </c>
      <c r="E165" s="68">
        <v>1</v>
      </c>
      <c r="F165" s="68">
        <f t="shared" si="33"/>
        <v>28</v>
      </c>
      <c r="G165" s="68">
        <f t="shared" si="30"/>
        <v>27</v>
      </c>
      <c r="H165" s="68">
        <f t="shared" si="31"/>
        <v>1</v>
      </c>
      <c r="I165" s="100">
        <v>971</v>
      </c>
      <c r="J165" s="100" t="s">
        <v>5</v>
      </c>
      <c r="K165" s="215">
        <f t="shared" si="34"/>
        <v>12</v>
      </c>
      <c r="L165" s="216">
        <f t="shared" si="27"/>
        <v>0.8</v>
      </c>
      <c r="M165" s="217">
        <f t="shared" si="35"/>
        <v>0.42857142857142855</v>
      </c>
      <c r="N165" s="130"/>
      <c r="T165" s="138"/>
      <c r="U165" s="138"/>
      <c r="V165" s="138"/>
      <c r="W165" s="138"/>
      <c r="X165" s="138"/>
      <c r="Y165" s="138"/>
    </row>
    <row r="166" spans="2:25" x14ac:dyDescent="0.25">
      <c r="B166" s="5">
        <v>1</v>
      </c>
      <c r="C166" s="5">
        <f t="shared" si="32"/>
        <v>128</v>
      </c>
      <c r="D166" s="67">
        <v>50</v>
      </c>
      <c r="E166" s="68">
        <v>1</v>
      </c>
      <c r="F166" s="68">
        <f t="shared" si="33"/>
        <v>29</v>
      </c>
      <c r="G166" s="68">
        <f t="shared" si="30"/>
        <v>28</v>
      </c>
      <c r="H166" s="68">
        <f t="shared" si="31"/>
        <v>1</v>
      </c>
      <c r="I166" s="100">
        <v>968</v>
      </c>
      <c r="J166" s="100"/>
      <c r="K166" s="221">
        <f t="shared" si="34"/>
        <v>12</v>
      </c>
      <c r="L166" s="222">
        <f t="shared" si="27"/>
        <v>0.8</v>
      </c>
      <c r="M166" s="223">
        <f t="shared" si="35"/>
        <v>0.41379310344827586</v>
      </c>
      <c r="N166" s="130"/>
      <c r="T166" s="138"/>
      <c r="U166" s="138"/>
      <c r="V166" s="138"/>
      <c r="W166" s="138"/>
      <c r="X166" s="138"/>
      <c r="Y166" s="138"/>
    </row>
    <row r="167" spans="2:25" ht="15.75" thickBot="1" x14ac:dyDescent="0.3">
      <c r="B167" s="3">
        <v>1</v>
      </c>
      <c r="C167" s="3">
        <f t="shared" si="32"/>
        <v>129</v>
      </c>
      <c r="D167" s="74">
        <v>50</v>
      </c>
      <c r="E167" s="75">
        <v>1</v>
      </c>
      <c r="F167" s="75">
        <f t="shared" si="33"/>
        <v>30</v>
      </c>
      <c r="G167" s="75">
        <f t="shared" si="30"/>
        <v>29</v>
      </c>
      <c r="H167" s="75">
        <f t="shared" si="31"/>
        <v>1</v>
      </c>
      <c r="I167" s="106">
        <v>1319</v>
      </c>
      <c r="J167" s="106"/>
      <c r="K167" s="224">
        <f t="shared" si="34"/>
        <v>12</v>
      </c>
      <c r="L167" s="225">
        <f t="shared" si="27"/>
        <v>0.8</v>
      </c>
      <c r="M167" s="226">
        <f t="shared" si="35"/>
        <v>0.4</v>
      </c>
      <c r="N167" s="130"/>
      <c r="T167" s="138"/>
      <c r="U167" s="138"/>
      <c r="V167" s="138"/>
      <c r="W167" s="138"/>
      <c r="X167" s="138"/>
      <c r="Y167" s="138"/>
    </row>
    <row r="168" spans="2:25" x14ac:dyDescent="0.25">
      <c r="B168" s="76">
        <v>1</v>
      </c>
      <c r="C168" s="76">
        <f t="shared" si="32"/>
        <v>130</v>
      </c>
      <c r="D168" s="77">
        <v>50</v>
      </c>
      <c r="E168" s="78">
        <v>1</v>
      </c>
      <c r="F168" s="78">
        <f t="shared" si="33"/>
        <v>31</v>
      </c>
      <c r="G168" s="78">
        <f t="shared" si="30"/>
        <v>30</v>
      </c>
      <c r="H168" s="78">
        <f t="shared" ref="H168:H177" si="36">E168</f>
        <v>1</v>
      </c>
      <c r="I168" s="108">
        <v>966</v>
      </c>
      <c r="J168" s="108"/>
      <c r="K168" s="227">
        <f t="shared" si="34"/>
        <v>12</v>
      </c>
      <c r="L168" s="228">
        <f t="shared" si="27"/>
        <v>0.8</v>
      </c>
      <c r="M168" s="229">
        <f t="shared" si="35"/>
        <v>0.38709677419354838</v>
      </c>
      <c r="N168" s="130"/>
      <c r="T168" s="138"/>
      <c r="U168" s="138"/>
      <c r="V168" s="138"/>
      <c r="W168" s="138"/>
      <c r="X168" s="138"/>
      <c r="Y168" s="138"/>
    </row>
    <row r="169" spans="2:25" x14ac:dyDescent="0.25">
      <c r="B169" s="5">
        <v>1</v>
      </c>
      <c r="C169" s="5">
        <f t="shared" si="32"/>
        <v>131</v>
      </c>
      <c r="D169" s="67">
        <v>50</v>
      </c>
      <c r="E169" s="68">
        <v>1</v>
      </c>
      <c r="F169" s="68">
        <f t="shared" si="33"/>
        <v>32</v>
      </c>
      <c r="G169" s="68">
        <f t="shared" si="30"/>
        <v>31</v>
      </c>
      <c r="H169" s="68">
        <f t="shared" si="36"/>
        <v>1</v>
      </c>
      <c r="I169" s="100">
        <v>330</v>
      </c>
      <c r="J169" s="100"/>
      <c r="K169" s="221">
        <f t="shared" si="34"/>
        <v>12</v>
      </c>
      <c r="L169" s="222">
        <f t="shared" si="27"/>
        <v>0.8</v>
      </c>
      <c r="M169" s="223">
        <f t="shared" si="35"/>
        <v>0.375</v>
      </c>
      <c r="N169" s="130"/>
      <c r="T169" s="138"/>
      <c r="U169" s="138"/>
      <c r="V169" s="138"/>
      <c r="W169" s="138"/>
      <c r="X169" s="138"/>
      <c r="Y169" s="138"/>
    </row>
    <row r="170" spans="2:25" x14ac:dyDescent="0.25">
      <c r="B170" s="5">
        <v>1</v>
      </c>
      <c r="C170" s="5">
        <f t="shared" si="32"/>
        <v>132</v>
      </c>
      <c r="D170" s="67">
        <v>50</v>
      </c>
      <c r="E170" s="68">
        <v>1</v>
      </c>
      <c r="F170" s="68">
        <f t="shared" si="33"/>
        <v>33</v>
      </c>
      <c r="G170" s="68">
        <f t="shared" si="30"/>
        <v>32</v>
      </c>
      <c r="H170" s="68">
        <f t="shared" si="36"/>
        <v>1</v>
      </c>
      <c r="I170" s="100">
        <v>65</v>
      </c>
      <c r="J170" s="100"/>
      <c r="K170" s="221">
        <f t="shared" si="34"/>
        <v>12</v>
      </c>
      <c r="L170" s="222">
        <f t="shared" si="27"/>
        <v>0.8</v>
      </c>
      <c r="M170" s="223">
        <f t="shared" si="35"/>
        <v>0.36363636363636365</v>
      </c>
      <c r="N170" s="130"/>
      <c r="T170" s="138"/>
      <c r="U170" s="138"/>
      <c r="V170" s="138"/>
      <c r="W170" s="138"/>
      <c r="X170" s="138"/>
      <c r="Y170" s="138"/>
    </row>
    <row r="171" spans="2:25" x14ac:dyDescent="0.25">
      <c r="B171" s="5">
        <v>1</v>
      </c>
      <c r="C171" s="5">
        <f t="shared" si="32"/>
        <v>133</v>
      </c>
      <c r="D171" s="67">
        <v>50</v>
      </c>
      <c r="E171" s="68">
        <v>1</v>
      </c>
      <c r="F171" s="68">
        <f t="shared" si="33"/>
        <v>34</v>
      </c>
      <c r="G171" s="68">
        <f t="shared" si="30"/>
        <v>33</v>
      </c>
      <c r="H171" s="68">
        <f t="shared" si="36"/>
        <v>1</v>
      </c>
      <c r="I171" s="100">
        <v>411</v>
      </c>
      <c r="J171" s="100"/>
      <c r="K171" s="221">
        <f t="shared" si="34"/>
        <v>12</v>
      </c>
      <c r="L171" s="222">
        <f t="shared" si="27"/>
        <v>0.8</v>
      </c>
      <c r="M171" s="223">
        <f t="shared" si="35"/>
        <v>0.35294117647058826</v>
      </c>
      <c r="N171" s="130"/>
      <c r="T171" s="138"/>
      <c r="U171" s="138"/>
      <c r="V171" s="138"/>
      <c r="W171" s="138"/>
      <c r="X171" s="138"/>
      <c r="Y171" s="138"/>
    </row>
    <row r="172" spans="2:25" x14ac:dyDescent="0.25">
      <c r="B172" s="5">
        <v>1</v>
      </c>
      <c r="C172" s="5">
        <f t="shared" si="32"/>
        <v>134</v>
      </c>
      <c r="D172" s="67">
        <v>50</v>
      </c>
      <c r="E172" s="68">
        <v>1</v>
      </c>
      <c r="F172" s="68">
        <f t="shared" si="33"/>
        <v>35</v>
      </c>
      <c r="G172" s="68">
        <f t="shared" si="30"/>
        <v>34</v>
      </c>
      <c r="H172" s="68">
        <f t="shared" si="36"/>
        <v>1</v>
      </c>
      <c r="I172" s="100">
        <v>335</v>
      </c>
      <c r="J172" s="100" t="s">
        <v>5</v>
      </c>
      <c r="K172" s="221">
        <f t="shared" si="34"/>
        <v>13</v>
      </c>
      <c r="L172" s="222">
        <f t="shared" si="27"/>
        <v>0.8666666666666667</v>
      </c>
      <c r="M172" s="223">
        <f t="shared" si="35"/>
        <v>0.37142857142857144</v>
      </c>
      <c r="N172" s="130"/>
      <c r="T172" s="138"/>
      <c r="U172" s="138"/>
      <c r="V172" s="138"/>
      <c r="W172" s="138"/>
      <c r="X172" s="138"/>
      <c r="Y172" s="138"/>
    </row>
    <row r="173" spans="2:25" x14ac:dyDescent="0.25">
      <c r="B173" s="5">
        <v>1</v>
      </c>
      <c r="C173" s="5">
        <f t="shared" si="32"/>
        <v>135</v>
      </c>
      <c r="D173" s="67">
        <v>50</v>
      </c>
      <c r="E173" s="68">
        <v>1</v>
      </c>
      <c r="F173" s="68">
        <f t="shared" si="33"/>
        <v>36</v>
      </c>
      <c r="G173" s="68">
        <f t="shared" si="30"/>
        <v>35</v>
      </c>
      <c r="H173" s="68">
        <f t="shared" si="36"/>
        <v>1</v>
      </c>
      <c r="I173" s="100">
        <v>1107</v>
      </c>
      <c r="J173" s="100"/>
      <c r="K173" s="221">
        <f t="shared" si="34"/>
        <v>13</v>
      </c>
      <c r="L173" s="222">
        <f t="shared" si="27"/>
        <v>0.8666666666666667</v>
      </c>
      <c r="M173" s="223">
        <f t="shared" si="35"/>
        <v>0.3611111111111111</v>
      </c>
      <c r="N173" s="130"/>
      <c r="T173" s="138"/>
      <c r="U173" s="138"/>
      <c r="V173" s="138"/>
      <c r="W173" s="138"/>
      <c r="X173" s="138"/>
      <c r="Y173" s="138"/>
    </row>
    <row r="174" spans="2:25" x14ac:dyDescent="0.25">
      <c r="B174" s="5">
        <v>1</v>
      </c>
      <c r="C174" s="5">
        <f t="shared" si="32"/>
        <v>136</v>
      </c>
      <c r="D174" s="67">
        <v>50</v>
      </c>
      <c r="E174" s="68">
        <v>1</v>
      </c>
      <c r="F174" s="68">
        <f t="shared" si="33"/>
        <v>37</v>
      </c>
      <c r="G174" s="68">
        <f t="shared" si="30"/>
        <v>36</v>
      </c>
      <c r="H174" s="68">
        <f t="shared" si="36"/>
        <v>1</v>
      </c>
      <c r="I174" s="100">
        <v>153</v>
      </c>
      <c r="J174" s="100"/>
      <c r="K174" s="221">
        <f t="shared" si="34"/>
        <v>13</v>
      </c>
      <c r="L174" s="222">
        <f t="shared" si="27"/>
        <v>0.8666666666666667</v>
      </c>
      <c r="M174" s="223">
        <f t="shared" si="35"/>
        <v>0.35135135135135137</v>
      </c>
      <c r="N174" s="130"/>
      <c r="T174" s="138"/>
      <c r="U174" s="138"/>
      <c r="V174" s="138"/>
      <c r="W174" s="138"/>
      <c r="X174" s="138"/>
      <c r="Y174" s="138"/>
    </row>
    <row r="175" spans="2:25" x14ac:dyDescent="0.25">
      <c r="B175" s="5">
        <v>1</v>
      </c>
      <c r="C175" s="5">
        <f t="shared" si="32"/>
        <v>137</v>
      </c>
      <c r="D175" s="67">
        <v>50</v>
      </c>
      <c r="E175" s="68">
        <v>1</v>
      </c>
      <c r="F175" s="68">
        <f t="shared" si="33"/>
        <v>38</v>
      </c>
      <c r="G175" s="68">
        <f t="shared" si="30"/>
        <v>37</v>
      </c>
      <c r="H175" s="68">
        <f t="shared" si="36"/>
        <v>1</v>
      </c>
      <c r="I175" s="100">
        <v>1274</v>
      </c>
      <c r="J175" s="100" t="s">
        <v>5</v>
      </c>
      <c r="K175" s="221">
        <f t="shared" si="34"/>
        <v>14</v>
      </c>
      <c r="L175" s="222">
        <f t="shared" si="27"/>
        <v>0.93333333333333335</v>
      </c>
      <c r="M175" s="223">
        <f t="shared" si="35"/>
        <v>0.36842105263157893</v>
      </c>
      <c r="N175" s="130"/>
      <c r="T175" s="138"/>
      <c r="U175" s="138"/>
      <c r="V175" s="138"/>
      <c r="W175" s="138"/>
      <c r="X175" s="138"/>
      <c r="Y175" s="138"/>
    </row>
    <row r="176" spans="2:25" x14ac:dyDescent="0.25">
      <c r="B176" s="5">
        <v>1</v>
      </c>
      <c r="C176" s="5">
        <f t="shared" si="32"/>
        <v>138</v>
      </c>
      <c r="D176" s="67">
        <v>50</v>
      </c>
      <c r="E176" s="68">
        <v>1</v>
      </c>
      <c r="F176" s="68">
        <f t="shared" si="33"/>
        <v>39</v>
      </c>
      <c r="G176" s="68">
        <f t="shared" si="30"/>
        <v>38</v>
      </c>
      <c r="H176" s="68">
        <f t="shared" si="36"/>
        <v>1</v>
      </c>
      <c r="I176" s="100">
        <v>1000</v>
      </c>
      <c r="J176" s="100"/>
      <c r="K176" s="100">
        <f t="shared" si="34"/>
        <v>14</v>
      </c>
      <c r="L176" s="136">
        <f t="shared" si="27"/>
        <v>0.93333333333333335</v>
      </c>
      <c r="M176" s="134">
        <f t="shared" si="35"/>
        <v>0.35897435897435898</v>
      </c>
      <c r="N176" s="130"/>
      <c r="T176" s="138"/>
      <c r="U176" s="138"/>
      <c r="V176" s="138"/>
      <c r="W176" s="138"/>
      <c r="X176" s="138"/>
      <c r="Y176" s="138"/>
    </row>
    <row r="177" spans="2:32" ht="15.75" thickBot="1" x14ac:dyDescent="0.3">
      <c r="B177" s="3">
        <v>1</v>
      </c>
      <c r="C177" s="3">
        <f>C176+1</f>
        <v>139</v>
      </c>
      <c r="D177" s="74">
        <v>50</v>
      </c>
      <c r="E177" s="75">
        <v>1</v>
      </c>
      <c r="F177" s="75">
        <f t="shared" si="33"/>
        <v>40</v>
      </c>
      <c r="G177" s="75">
        <f t="shared" si="30"/>
        <v>39</v>
      </c>
      <c r="H177" s="75">
        <f t="shared" si="36"/>
        <v>1</v>
      </c>
      <c r="I177" s="106">
        <v>1001</v>
      </c>
      <c r="J177" s="106"/>
      <c r="K177" s="106">
        <f t="shared" si="34"/>
        <v>14</v>
      </c>
      <c r="L177" s="137">
        <f t="shared" si="27"/>
        <v>0.93333333333333335</v>
      </c>
      <c r="M177" s="135">
        <f t="shared" si="35"/>
        <v>0.35</v>
      </c>
      <c r="N177" s="130"/>
      <c r="T177" s="138"/>
      <c r="U177" s="138"/>
      <c r="V177" s="138"/>
      <c r="W177" s="138"/>
      <c r="X177" s="138"/>
      <c r="Y177" s="138"/>
      <c r="AE177" s="4">
        <v>10</v>
      </c>
      <c r="AF177" s="4">
        <v>674</v>
      </c>
    </row>
    <row r="178" spans="2:32" x14ac:dyDescent="0.25">
      <c r="B178" s="5">
        <v>1</v>
      </c>
      <c r="C178" s="5">
        <f>C177+1</f>
        <v>140</v>
      </c>
      <c r="D178" s="67">
        <v>50</v>
      </c>
      <c r="E178" s="68">
        <v>2</v>
      </c>
      <c r="F178" s="68">
        <v>2</v>
      </c>
      <c r="G178" s="68">
        <v>1092</v>
      </c>
      <c r="H178" s="68">
        <f t="shared" si="14"/>
        <v>2</v>
      </c>
      <c r="I178" s="100">
        <v>323</v>
      </c>
      <c r="J178" s="100">
        <f>COUNTA(J138:J177)</f>
        <v>14</v>
      </c>
      <c r="K178" s="100"/>
      <c r="L178" s="100"/>
      <c r="M178" s="134">
        <f>MAX(M138:M177)</f>
        <v>0.63636363636363635</v>
      </c>
      <c r="N178" s="116"/>
      <c r="O178" s="4" t="s">
        <v>69</v>
      </c>
      <c r="P178" s="4"/>
      <c r="R178" s="115">
        <v>139</v>
      </c>
      <c r="AE178" s="4">
        <v>10</v>
      </c>
      <c r="AF178" s="4">
        <v>701</v>
      </c>
    </row>
    <row r="179" spans="2:32" x14ac:dyDescent="0.25">
      <c r="B179" s="5">
        <v>1</v>
      </c>
      <c r="C179" s="5">
        <f t="shared" si="19"/>
        <v>141</v>
      </c>
      <c r="D179" s="67">
        <v>50</v>
      </c>
      <c r="E179" s="68">
        <v>2</v>
      </c>
      <c r="F179" s="68">
        <v>3</v>
      </c>
      <c r="G179" s="68">
        <v>1093</v>
      </c>
      <c r="H179" s="68">
        <f t="shared" si="14"/>
        <v>2</v>
      </c>
      <c r="I179" s="100">
        <v>1395</v>
      </c>
      <c r="J179" s="100"/>
      <c r="K179" s="100"/>
      <c r="L179" s="100"/>
      <c r="M179" s="101"/>
      <c r="N179" s="94"/>
      <c r="AE179" s="4">
        <v>10</v>
      </c>
      <c r="AF179" s="4">
        <v>225</v>
      </c>
    </row>
    <row r="180" spans="2:32" x14ac:dyDescent="0.25">
      <c r="B180" s="5">
        <v>1</v>
      </c>
      <c r="C180" s="5">
        <f t="shared" si="19"/>
        <v>142</v>
      </c>
      <c r="D180" s="67">
        <v>50</v>
      </c>
      <c r="E180" s="68">
        <v>2</v>
      </c>
      <c r="F180" s="68">
        <v>4</v>
      </c>
      <c r="G180" s="68">
        <v>1094</v>
      </c>
      <c r="H180" s="68">
        <f t="shared" si="14"/>
        <v>2</v>
      </c>
      <c r="I180" s="100">
        <v>629</v>
      </c>
      <c r="J180" s="100"/>
      <c r="K180" s="100"/>
      <c r="L180" s="100"/>
      <c r="M180" s="101"/>
      <c r="N180" s="94"/>
    </row>
    <row r="181" spans="2:32" x14ac:dyDescent="0.25">
      <c r="B181" s="5">
        <v>1</v>
      </c>
      <c r="C181" s="5">
        <f t="shared" si="19"/>
        <v>143</v>
      </c>
      <c r="D181" s="67">
        <v>50</v>
      </c>
      <c r="E181" s="68">
        <v>2</v>
      </c>
      <c r="F181" s="68">
        <v>5</v>
      </c>
      <c r="G181" s="68">
        <v>1095</v>
      </c>
      <c r="H181" s="68">
        <f t="shared" ref="H181:H244" si="37">E181</f>
        <v>2</v>
      </c>
      <c r="I181" s="100">
        <v>180</v>
      </c>
      <c r="J181" s="100"/>
      <c r="K181" s="100"/>
      <c r="L181" s="100"/>
      <c r="M181" s="101"/>
      <c r="N181" s="94"/>
    </row>
    <row r="182" spans="2:32" x14ac:dyDescent="0.25">
      <c r="B182" s="5">
        <v>1</v>
      </c>
      <c r="C182" s="5">
        <f t="shared" si="19"/>
        <v>144</v>
      </c>
      <c r="D182" s="67">
        <v>50</v>
      </c>
      <c r="E182" s="68">
        <v>2</v>
      </c>
      <c r="F182" s="68">
        <v>6</v>
      </c>
      <c r="G182" s="68">
        <v>1096</v>
      </c>
      <c r="H182" s="68">
        <f t="shared" si="37"/>
        <v>2</v>
      </c>
      <c r="I182" s="100">
        <v>559</v>
      </c>
      <c r="J182" s="100"/>
      <c r="K182" s="100"/>
      <c r="L182" s="100"/>
      <c r="M182" s="101"/>
      <c r="N182" s="94"/>
    </row>
    <row r="183" spans="2:32" x14ac:dyDescent="0.25">
      <c r="B183" s="5">
        <v>1</v>
      </c>
      <c r="C183" s="5">
        <f t="shared" si="19"/>
        <v>145</v>
      </c>
      <c r="D183" s="67">
        <v>50</v>
      </c>
      <c r="E183" s="68">
        <v>2</v>
      </c>
      <c r="F183" s="68">
        <v>7</v>
      </c>
      <c r="G183" s="68">
        <v>1097</v>
      </c>
      <c r="H183" s="68">
        <f t="shared" si="37"/>
        <v>2</v>
      </c>
      <c r="I183" s="100">
        <v>655</v>
      </c>
      <c r="J183" s="100"/>
      <c r="K183" s="100"/>
      <c r="L183" s="100"/>
      <c r="M183" s="101"/>
      <c r="N183" s="94"/>
    </row>
    <row r="184" spans="2:32" x14ac:dyDescent="0.25">
      <c r="B184" s="5">
        <v>1</v>
      </c>
      <c r="C184" s="5">
        <f t="shared" si="19"/>
        <v>146</v>
      </c>
      <c r="D184" s="67">
        <v>50</v>
      </c>
      <c r="E184" s="68">
        <v>2</v>
      </c>
      <c r="F184" s="68">
        <v>8</v>
      </c>
      <c r="G184" s="68">
        <v>1098</v>
      </c>
      <c r="H184" s="68">
        <f t="shared" si="37"/>
        <v>2</v>
      </c>
      <c r="I184" s="100">
        <v>1393</v>
      </c>
      <c r="J184" s="100"/>
      <c r="K184" s="100"/>
      <c r="L184" s="100"/>
      <c r="M184" s="101"/>
      <c r="N184" s="94"/>
    </row>
    <row r="185" spans="2:32" x14ac:dyDescent="0.25">
      <c r="B185" s="5">
        <v>1</v>
      </c>
      <c r="C185" s="5">
        <f t="shared" si="19"/>
        <v>147</v>
      </c>
      <c r="D185" s="67">
        <v>50</v>
      </c>
      <c r="E185" s="68">
        <v>2</v>
      </c>
      <c r="F185" s="68">
        <v>9</v>
      </c>
      <c r="G185" s="68">
        <v>1099</v>
      </c>
      <c r="H185" s="68">
        <f t="shared" si="37"/>
        <v>2</v>
      </c>
      <c r="I185" s="100">
        <v>1274</v>
      </c>
      <c r="J185" s="100"/>
      <c r="K185" s="100"/>
      <c r="L185" s="100"/>
      <c r="M185" s="101"/>
      <c r="N185" s="94"/>
    </row>
    <row r="186" spans="2:32" x14ac:dyDescent="0.25">
      <c r="B186" s="84">
        <v>1</v>
      </c>
      <c r="C186" s="84">
        <f t="shared" si="19"/>
        <v>148</v>
      </c>
      <c r="D186" s="85">
        <v>50</v>
      </c>
      <c r="E186" s="86">
        <v>2</v>
      </c>
      <c r="F186" s="86">
        <v>10</v>
      </c>
      <c r="G186" s="86">
        <v>1100</v>
      </c>
      <c r="H186" s="86">
        <f t="shared" si="37"/>
        <v>2</v>
      </c>
      <c r="I186" s="118">
        <v>666</v>
      </c>
      <c r="J186" s="118"/>
      <c r="K186" s="118"/>
      <c r="L186" s="118"/>
      <c r="M186" s="119"/>
      <c r="N186" s="94"/>
    </row>
    <row r="187" spans="2:32" x14ac:dyDescent="0.25">
      <c r="B187" s="5">
        <v>1</v>
      </c>
      <c r="C187" s="5">
        <f t="shared" ref="C187:C250" si="38">C186+1</f>
        <v>149</v>
      </c>
      <c r="D187" s="67">
        <v>50</v>
      </c>
      <c r="E187" s="68">
        <v>3</v>
      </c>
      <c r="F187" s="68">
        <v>1</v>
      </c>
      <c r="G187" s="68">
        <v>2170</v>
      </c>
      <c r="H187" s="68">
        <f t="shared" si="37"/>
        <v>3</v>
      </c>
      <c r="I187" s="100">
        <v>629</v>
      </c>
      <c r="J187" s="100"/>
      <c r="K187" s="100"/>
      <c r="L187" s="100"/>
      <c r="M187" s="101"/>
      <c r="N187" s="120"/>
    </row>
    <row r="188" spans="2:32" x14ac:dyDescent="0.25">
      <c r="B188" s="5">
        <v>1</v>
      </c>
      <c r="C188" s="5">
        <f t="shared" si="38"/>
        <v>150</v>
      </c>
      <c r="D188" s="67">
        <v>50</v>
      </c>
      <c r="E188" s="68">
        <v>3</v>
      </c>
      <c r="F188" s="68">
        <v>2</v>
      </c>
      <c r="G188" s="68">
        <v>2171</v>
      </c>
      <c r="H188" s="68">
        <f t="shared" si="37"/>
        <v>3</v>
      </c>
      <c r="I188" s="100">
        <v>324</v>
      </c>
      <c r="J188" s="100"/>
      <c r="K188" s="100"/>
      <c r="L188" s="100"/>
      <c r="M188" s="101"/>
      <c r="N188" s="94"/>
    </row>
    <row r="189" spans="2:32" x14ac:dyDescent="0.25">
      <c r="B189" s="5">
        <v>1</v>
      </c>
      <c r="C189" s="5">
        <f t="shared" si="38"/>
        <v>151</v>
      </c>
      <c r="D189" s="67">
        <v>50</v>
      </c>
      <c r="E189" s="68">
        <v>3</v>
      </c>
      <c r="F189" s="68">
        <v>3</v>
      </c>
      <c r="G189" s="68">
        <v>2172</v>
      </c>
      <c r="H189" s="68">
        <f t="shared" si="37"/>
        <v>3</v>
      </c>
      <c r="I189" s="100">
        <v>323</v>
      </c>
      <c r="J189" s="100"/>
      <c r="K189" s="100"/>
      <c r="L189" s="100"/>
      <c r="M189" s="101"/>
      <c r="N189" s="94"/>
    </row>
    <row r="190" spans="2:32" x14ac:dyDescent="0.25">
      <c r="B190" s="5">
        <v>1</v>
      </c>
      <c r="C190" s="5">
        <f t="shared" si="38"/>
        <v>152</v>
      </c>
      <c r="D190" s="67">
        <v>50</v>
      </c>
      <c r="E190" s="68">
        <v>3</v>
      </c>
      <c r="F190" s="68">
        <v>4</v>
      </c>
      <c r="G190" s="68">
        <v>2173</v>
      </c>
      <c r="H190" s="68">
        <f t="shared" si="37"/>
        <v>3</v>
      </c>
      <c r="I190" s="100">
        <v>180</v>
      </c>
      <c r="J190" s="100"/>
      <c r="K190" s="100"/>
      <c r="L190" s="100"/>
      <c r="M190" s="101"/>
      <c r="N190" s="94"/>
    </row>
    <row r="191" spans="2:32" x14ac:dyDescent="0.25">
      <c r="B191" s="5">
        <v>1</v>
      </c>
      <c r="C191" s="5">
        <f t="shared" si="38"/>
        <v>153</v>
      </c>
      <c r="D191" s="67">
        <v>50</v>
      </c>
      <c r="E191" s="68">
        <v>3</v>
      </c>
      <c r="F191" s="68">
        <v>5</v>
      </c>
      <c r="G191" s="68">
        <v>2174</v>
      </c>
      <c r="H191" s="68">
        <f t="shared" si="37"/>
        <v>3</v>
      </c>
      <c r="I191" s="100">
        <v>1395</v>
      </c>
      <c r="J191" s="100"/>
      <c r="K191" s="100"/>
      <c r="L191" s="100"/>
      <c r="M191" s="101"/>
      <c r="N191" s="94"/>
    </row>
    <row r="192" spans="2:32" x14ac:dyDescent="0.25">
      <c r="B192" s="5">
        <v>1</v>
      </c>
      <c r="C192" s="5">
        <f t="shared" si="38"/>
        <v>154</v>
      </c>
      <c r="D192" s="67">
        <v>50</v>
      </c>
      <c r="E192" s="68">
        <v>3</v>
      </c>
      <c r="F192" s="68">
        <v>6</v>
      </c>
      <c r="G192" s="68">
        <v>2175</v>
      </c>
      <c r="H192" s="68">
        <f t="shared" si="37"/>
        <v>3</v>
      </c>
      <c r="I192" s="100">
        <v>559</v>
      </c>
      <c r="J192" s="100"/>
      <c r="K192" s="100"/>
      <c r="L192" s="100"/>
      <c r="M192" s="101"/>
      <c r="N192" s="94"/>
    </row>
    <row r="193" spans="2:14" x14ac:dyDescent="0.25">
      <c r="B193" s="5">
        <v>1</v>
      </c>
      <c r="C193" s="5">
        <f t="shared" si="38"/>
        <v>155</v>
      </c>
      <c r="D193" s="67">
        <v>50</v>
      </c>
      <c r="E193" s="68">
        <v>3</v>
      </c>
      <c r="F193" s="68">
        <v>7</v>
      </c>
      <c r="G193" s="68">
        <v>2176</v>
      </c>
      <c r="H193" s="68">
        <f t="shared" si="37"/>
        <v>3</v>
      </c>
      <c r="I193" s="100">
        <v>1393</v>
      </c>
      <c r="J193" s="100"/>
      <c r="K193" s="100"/>
      <c r="L193" s="100"/>
      <c r="M193" s="101"/>
      <c r="N193" s="94"/>
    </row>
    <row r="194" spans="2:14" x14ac:dyDescent="0.25">
      <c r="B194" s="5">
        <v>1</v>
      </c>
      <c r="C194" s="5">
        <f t="shared" si="38"/>
        <v>156</v>
      </c>
      <c r="D194" s="67">
        <v>50</v>
      </c>
      <c r="E194" s="68">
        <v>3</v>
      </c>
      <c r="F194" s="68">
        <v>8</v>
      </c>
      <c r="G194" s="68">
        <v>2177</v>
      </c>
      <c r="H194" s="68">
        <f t="shared" si="37"/>
        <v>3</v>
      </c>
      <c r="I194" s="100">
        <v>283</v>
      </c>
      <c r="J194" s="100"/>
      <c r="K194" s="100"/>
      <c r="L194" s="100"/>
      <c r="M194" s="101"/>
      <c r="N194" s="94"/>
    </row>
    <row r="195" spans="2:14" x14ac:dyDescent="0.25">
      <c r="B195" s="5">
        <v>1</v>
      </c>
      <c r="C195" s="5">
        <f t="shared" si="38"/>
        <v>157</v>
      </c>
      <c r="D195" s="67">
        <v>50</v>
      </c>
      <c r="E195" s="68">
        <v>3</v>
      </c>
      <c r="F195" s="68">
        <v>9</v>
      </c>
      <c r="G195" s="68">
        <v>2178</v>
      </c>
      <c r="H195" s="68">
        <f t="shared" si="37"/>
        <v>3</v>
      </c>
      <c r="I195" s="100">
        <v>655</v>
      </c>
      <c r="J195" s="100"/>
      <c r="K195" s="100"/>
      <c r="L195" s="100"/>
      <c r="M195" s="101"/>
      <c r="N195" s="94"/>
    </row>
    <row r="196" spans="2:14" ht="15.75" thickBot="1" x14ac:dyDescent="0.3">
      <c r="B196" s="3">
        <v>1</v>
      </c>
      <c r="C196" s="3">
        <f t="shared" si="38"/>
        <v>158</v>
      </c>
      <c r="D196" s="74">
        <v>50</v>
      </c>
      <c r="E196" s="75">
        <v>3</v>
      </c>
      <c r="F196" s="75">
        <v>10</v>
      </c>
      <c r="G196" s="75">
        <v>2179</v>
      </c>
      <c r="H196" s="75">
        <f t="shared" si="37"/>
        <v>3</v>
      </c>
      <c r="I196" s="106">
        <v>666</v>
      </c>
      <c r="J196" s="106"/>
      <c r="K196" s="106"/>
      <c r="L196" s="106"/>
      <c r="M196" s="107"/>
      <c r="N196" s="94"/>
    </row>
    <row r="197" spans="2:14" ht="15.75" thickBot="1" x14ac:dyDescent="0.3">
      <c r="B197" s="76">
        <v>1</v>
      </c>
      <c r="C197" s="76">
        <f t="shared" si="38"/>
        <v>159</v>
      </c>
      <c r="D197" s="77">
        <v>50</v>
      </c>
      <c r="E197" s="78">
        <v>4</v>
      </c>
      <c r="F197" s="78">
        <v>1</v>
      </c>
      <c r="G197" s="78">
        <v>2758</v>
      </c>
      <c r="H197" s="78">
        <f t="shared" si="37"/>
        <v>4</v>
      </c>
      <c r="I197" s="108">
        <v>1078</v>
      </c>
      <c r="J197" s="108"/>
      <c r="K197" s="108"/>
      <c r="L197" s="108"/>
      <c r="M197" s="109"/>
      <c r="N197" s="117"/>
    </row>
    <row r="198" spans="2:14" x14ac:dyDescent="0.25">
      <c r="B198" s="5">
        <v>1</v>
      </c>
      <c r="C198" s="5">
        <f t="shared" si="38"/>
        <v>160</v>
      </c>
      <c r="D198" s="67">
        <v>50</v>
      </c>
      <c r="E198" s="68">
        <v>4</v>
      </c>
      <c r="F198" s="68">
        <v>2</v>
      </c>
      <c r="G198" s="68">
        <v>2759</v>
      </c>
      <c r="H198" s="68">
        <f t="shared" si="37"/>
        <v>4</v>
      </c>
      <c r="I198" s="100">
        <v>1222</v>
      </c>
      <c r="J198" s="100"/>
      <c r="K198" s="100"/>
      <c r="L198" s="100"/>
      <c r="M198" s="101"/>
      <c r="N198" s="110"/>
    </row>
    <row r="199" spans="2:14" x14ac:dyDescent="0.25">
      <c r="B199" s="5">
        <v>1</v>
      </c>
      <c r="C199" s="5">
        <f t="shared" si="38"/>
        <v>161</v>
      </c>
      <c r="D199" s="67">
        <v>50</v>
      </c>
      <c r="E199" s="68">
        <v>4</v>
      </c>
      <c r="F199" s="68">
        <v>3</v>
      </c>
      <c r="G199" s="68">
        <v>2760</v>
      </c>
      <c r="H199" s="68">
        <f t="shared" si="37"/>
        <v>4</v>
      </c>
      <c r="I199" s="100">
        <v>668</v>
      </c>
      <c r="J199" s="100"/>
      <c r="K199" s="100"/>
      <c r="L199" s="100"/>
      <c r="M199" s="101"/>
      <c r="N199" s="88"/>
    </row>
    <row r="200" spans="2:14" x14ac:dyDescent="0.25">
      <c r="B200" s="5">
        <v>1</v>
      </c>
      <c r="C200" s="5">
        <f t="shared" si="38"/>
        <v>162</v>
      </c>
      <c r="D200" s="67">
        <v>50</v>
      </c>
      <c r="E200" s="68">
        <v>4</v>
      </c>
      <c r="F200" s="68">
        <v>4</v>
      </c>
      <c r="G200" s="68">
        <v>2761</v>
      </c>
      <c r="H200" s="68">
        <f t="shared" si="37"/>
        <v>4</v>
      </c>
      <c r="I200" s="100">
        <v>775</v>
      </c>
      <c r="J200" s="100"/>
      <c r="K200" s="100"/>
      <c r="L200" s="100"/>
      <c r="M200" s="101"/>
      <c r="N200" s="88"/>
    </row>
    <row r="201" spans="2:14" x14ac:dyDescent="0.25">
      <c r="B201" s="5">
        <v>1</v>
      </c>
      <c r="C201" s="5">
        <f t="shared" si="38"/>
        <v>163</v>
      </c>
      <c r="D201" s="67">
        <v>50</v>
      </c>
      <c r="E201" s="68">
        <v>4</v>
      </c>
      <c r="F201" s="68">
        <v>5</v>
      </c>
      <c r="G201" s="68">
        <v>2762</v>
      </c>
      <c r="H201" s="68">
        <f t="shared" si="37"/>
        <v>4</v>
      </c>
      <c r="I201" s="100">
        <v>197</v>
      </c>
      <c r="J201" s="100"/>
      <c r="K201" s="100"/>
      <c r="L201" s="100"/>
      <c r="M201" s="101"/>
      <c r="N201" s="88"/>
    </row>
    <row r="202" spans="2:14" x14ac:dyDescent="0.25">
      <c r="B202" s="5">
        <v>1</v>
      </c>
      <c r="C202" s="5">
        <f t="shared" si="38"/>
        <v>164</v>
      </c>
      <c r="D202" s="67">
        <v>50</v>
      </c>
      <c r="E202" s="68">
        <v>4</v>
      </c>
      <c r="F202" s="68">
        <v>6</v>
      </c>
      <c r="G202" s="68">
        <v>2763</v>
      </c>
      <c r="H202" s="68">
        <f t="shared" si="37"/>
        <v>4</v>
      </c>
      <c r="I202" s="100">
        <v>1191</v>
      </c>
      <c r="J202" s="100"/>
      <c r="K202" s="100"/>
      <c r="L202" s="100"/>
      <c r="M202" s="101"/>
      <c r="N202" s="88"/>
    </row>
    <row r="203" spans="2:14" x14ac:dyDescent="0.25">
      <c r="B203" s="5">
        <v>1</v>
      </c>
      <c r="C203" s="5">
        <f t="shared" si="38"/>
        <v>165</v>
      </c>
      <c r="D203" s="67">
        <v>50</v>
      </c>
      <c r="E203" s="68">
        <v>4</v>
      </c>
      <c r="F203" s="68">
        <v>7</v>
      </c>
      <c r="G203" s="68">
        <v>2764</v>
      </c>
      <c r="H203" s="68">
        <f t="shared" si="37"/>
        <v>4</v>
      </c>
      <c r="I203" s="100">
        <v>579</v>
      </c>
      <c r="J203" s="100"/>
      <c r="K203" s="100"/>
      <c r="L203" s="100"/>
      <c r="M203" s="101"/>
      <c r="N203" s="88"/>
    </row>
    <row r="204" spans="2:14" x14ac:dyDescent="0.25">
      <c r="B204" s="5">
        <v>1</v>
      </c>
      <c r="C204" s="5">
        <f t="shared" si="38"/>
        <v>166</v>
      </c>
      <c r="D204" s="67">
        <v>50</v>
      </c>
      <c r="E204" s="68">
        <v>4</v>
      </c>
      <c r="F204" s="68">
        <v>8</v>
      </c>
      <c r="G204" s="68">
        <v>2765</v>
      </c>
      <c r="H204" s="68">
        <f t="shared" si="37"/>
        <v>4</v>
      </c>
      <c r="I204" s="100">
        <v>267</v>
      </c>
      <c r="J204" s="100"/>
      <c r="K204" s="100"/>
      <c r="L204" s="100"/>
      <c r="M204" s="101"/>
      <c r="N204" s="88"/>
    </row>
    <row r="205" spans="2:14" x14ac:dyDescent="0.25">
      <c r="B205" s="5">
        <v>1</v>
      </c>
      <c r="C205" s="5">
        <f t="shared" si="38"/>
        <v>167</v>
      </c>
      <c r="D205" s="67">
        <v>50</v>
      </c>
      <c r="E205" s="68">
        <v>4</v>
      </c>
      <c r="F205" s="68">
        <v>9</v>
      </c>
      <c r="G205" s="68">
        <v>2766</v>
      </c>
      <c r="H205" s="68">
        <f t="shared" si="37"/>
        <v>4</v>
      </c>
      <c r="I205" s="100">
        <v>1221</v>
      </c>
      <c r="J205" s="100"/>
      <c r="K205" s="100"/>
      <c r="L205" s="100"/>
      <c r="M205" s="101"/>
      <c r="N205" s="88"/>
    </row>
    <row r="206" spans="2:14" ht="15.75" thickBot="1" x14ac:dyDescent="0.3">
      <c r="B206" s="3">
        <v>1</v>
      </c>
      <c r="C206" s="3">
        <f t="shared" si="38"/>
        <v>168</v>
      </c>
      <c r="D206" s="74">
        <v>50</v>
      </c>
      <c r="E206" s="75">
        <v>4</v>
      </c>
      <c r="F206" s="75">
        <v>10</v>
      </c>
      <c r="G206" s="75">
        <v>2767</v>
      </c>
      <c r="H206" s="75">
        <f t="shared" si="37"/>
        <v>4</v>
      </c>
      <c r="I206" s="106">
        <v>53</v>
      </c>
      <c r="J206" s="106"/>
      <c r="K206" s="106"/>
      <c r="L206" s="106"/>
      <c r="M206" s="107"/>
      <c r="N206" s="88"/>
    </row>
    <row r="207" spans="2:14" ht="15.75" thickBot="1" x14ac:dyDescent="0.3">
      <c r="B207" s="76">
        <v>1</v>
      </c>
      <c r="C207" s="76">
        <f t="shared" si="38"/>
        <v>169</v>
      </c>
      <c r="D207" s="77">
        <v>50</v>
      </c>
      <c r="E207" s="78">
        <v>5</v>
      </c>
      <c r="F207" s="78">
        <v>1</v>
      </c>
      <c r="G207" s="78">
        <v>3938</v>
      </c>
      <c r="H207" s="78">
        <f t="shared" si="37"/>
        <v>5</v>
      </c>
      <c r="I207" s="108">
        <v>738</v>
      </c>
      <c r="J207" s="108"/>
      <c r="K207" s="108"/>
      <c r="L207" s="108"/>
      <c r="M207" s="109"/>
      <c r="N207" s="83"/>
    </row>
    <row r="208" spans="2:14" x14ac:dyDescent="0.25">
      <c r="B208" s="5">
        <v>1</v>
      </c>
      <c r="C208" s="5">
        <f t="shared" si="38"/>
        <v>170</v>
      </c>
      <c r="D208" s="67">
        <v>50</v>
      </c>
      <c r="E208" s="68">
        <v>5</v>
      </c>
      <c r="F208" s="68">
        <v>2</v>
      </c>
      <c r="G208" s="68">
        <v>3939</v>
      </c>
      <c r="H208" s="68">
        <f t="shared" si="37"/>
        <v>5</v>
      </c>
      <c r="I208" s="100">
        <v>4</v>
      </c>
      <c r="J208" s="100"/>
      <c r="K208" s="100"/>
      <c r="L208" s="100"/>
      <c r="M208" s="101"/>
      <c r="N208" s="110"/>
    </row>
    <row r="209" spans="2:14" x14ac:dyDescent="0.25">
      <c r="B209" s="5">
        <v>1</v>
      </c>
      <c r="C209" s="5">
        <f t="shared" si="38"/>
        <v>171</v>
      </c>
      <c r="D209" s="67">
        <v>50</v>
      </c>
      <c r="E209" s="68">
        <v>5</v>
      </c>
      <c r="F209" s="68">
        <v>3</v>
      </c>
      <c r="G209" s="68">
        <v>3940</v>
      </c>
      <c r="H209" s="68">
        <f t="shared" si="37"/>
        <v>5</v>
      </c>
      <c r="I209" s="100">
        <v>382</v>
      </c>
      <c r="J209" s="100"/>
      <c r="K209" s="100"/>
      <c r="L209" s="100"/>
      <c r="M209" s="101"/>
      <c r="N209" s="88"/>
    </row>
    <row r="210" spans="2:14" x14ac:dyDescent="0.25">
      <c r="B210" s="5">
        <v>1</v>
      </c>
      <c r="C210" s="5">
        <f t="shared" si="38"/>
        <v>172</v>
      </c>
      <c r="D210" s="67">
        <v>50</v>
      </c>
      <c r="E210" s="68">
        <v>5</v>
      </c>
      <c r="F210" s="68">
        <v>4</v>
      </c>
      <c r="G210" s="68">
        <v>3941</v>
      </c>
      <c r="H210" s="68">
        <f t="shared" si="37"/>
        <v>5</v>
      </c>
      <c r="I210" s="100">
        <v>472</v>
      </c>
      <c r="J210" s="100"/>
      <c r="K210" s="100"/>
      <c r="L210" s="100"/>
      <c r="M210" s="101"/>
      <c r="N210" s="88"/>
    </row>
    <row r="211" spans="2:14" x14ac:dyDescent="0.25">
      <c r="B211" s="5">
        <v>1</v>
      </c>
      <c r="C211" s="5">
        <f t="shared" si="38"/>
        <v>173</v>
      </c>
      <c r="D211" s="67">
        <v>50</v>
      </c>
      <c r="E211" s="68">
        <v>5</v>
      </c>
      <c r="F211" s="68">
        <v>5</v>
      </c>
      <c r="G211" s="68">
        <v>3942</v>
      </c>
      <c r="H211" s="68">
        <f t="shared" si="37"/>
        <v>5</v>
      </c>
      <c r="I211" s="100">
        <v>325</v>
      </c>
      <c r="J211" s="100"/>
      <c r="K211" s="100"/>
      <c r="L211" s="100"/>
      <c r="M211" s="101"/>
      <c r="N211" s="88"/>
    </row>
    <row r="212" spans="2:14" x14ac:dyDescent="0.25">
      <c r="B212" s="5">
        <v>1</v>
      </c>
      <c r="C212" s="5">
        <f t="shared" si="38"/>
        <v>174</v>
      </c>
      <c r="D212" s="67">
        <v>50</v>
      </c>
      <c r="E212" s="68">
        <v>5</v>
      </c>
      <c r="F212" s="68">
        <v>6</v>
      </c>
      <c r="G212" s="68">
        <v>3943</v>
      </c>
      <c r="H212" s="68">
        <f t="shared" si="37"/>
        <v>5</v>
      </c>
      <c r="I212" s="100">
        <v>231</v>
      </c>
      <c r="J212" s="100"/>
      <c r="K212" s="100"/>
      <c r="L212" s="100"/>
      <c r="M212" s="101"/>
      <c r="N212" s="88"/>
    </row>
    <row r="213" spans="2:14" x14ac:dyDescent="0.25">
      <c r="B213" s="5">
        <v>1</v>
      </c>
      <c r="C213" s="5">
        <f t="shared" si="38"/>
        <v>175</v>
      </c>
      <c r="D213" s="67">
        <v>50</v>
      </c>
      <c r="E213" s="68">
        <v>5</v>
      </c>
      <c r="F213" s="68">
        <v>7</v>
      </c>
      <c r="G213" s="68">
        <v>3944</v>
      </c>
      <c r="H213" s="68">
        <f t="shared" si="37"/>
        <v>5</v>
      </c>
      <c r="I213" s="100">
        <v>461</v>
      </c>
      <c r="J213" s="100"/>
      <c r="K213" s="100"/>
      <c r="L213" s="100"/>
      <c r="M213" s="101"/>
      <c r="N213" s="88"/>
    </row>
    <row r="214" spans="2:14" x14ac:dyDescent="0.25">
      <c r="B214" s="5">
        <v>1</v>
      </c>
      <c r="C214" s="5">
        <f t="shared" si="38"/>
        <v>176</v>
      </c>
      <c r="D214" s="67">
        <v>50</v>
      </c>
      <c r="E214" s="68">
        <v>5</v>
      </c>
      <c r="F214" s="68">
        <v>8</v>
      </c>
      <c r="G214" s="68">
        <v>3945</v>
      </c>
      <c r="H214" s="68">
        <f t="shared" si="37"/>
        <v>5</v>
      </c>
      <c r="I214" s="100">
        <v>292</v>
      </c>
      <c r="J214" s="100"/>
      <c r="K214" s="100"/>
      <c r="L214" s="100"/>
      <c r="M214" s="101"/>
      <c r="N214" s="88"/>
    </row>
    <row r="215" spans="2:14" x14ac:dyDescent="0.25">
      <c r="B215" s="5">
        <v>1</v>
      </c>
      <c r="C215" s="5">
        <f t="shared" si="38"/>
        <v>177</v>
      </c>
      <c r="D215" s="67">
        <v>50</v>
      </c>
      <c r="E215" s="68">
        <v>5</v>
      </c>
      <c r="F215" s="68">
        <v>9</v>
      </c>
      <c r="G215" s="68">
        <v>3946</v>
      </c>
      <c r="H215" s="68">
        <f t="shared" si="37"/>
        <v>5</v>
      </c>
      <c r="I215" s="100">
        <v>1192</v>
      </c>
      <c r="J215" s="100"/>
      <c r="K215" s="100"/>
      <c r="L215" s="100"/>
      <c r="M215" s="101"/>
      <c r="N215" s="88"/>
    </row>
    <row r="216" spans="2:14" ht="15.75" thickBot="1" x14ac:dyDescent="0.3">
      <c r="B216" s="3">
        <v>1</v>
      </c>
      <c r="C216" s="3">
        <f t="shared" si="38"/>
        <v>178</v>
      </c>
      <c r="D216" s="74">
        <v>50</v>
      </c>
      <c r="E216" s="75">
        <v>5</v>
      </c>
      <c r="F216" s="75">
        <v>10</v>
      </c>
      <c r="G216" s="75">
        <v>3947</v>
      </c>
      <c r="H216" s="75">
        <f t="shared" si="37"/>
        <v>5</v>
      </c>
      <c r="I216" s="106">
        <v>242</v>
      </c>
      <c r="J216" s="106"/>
      <c r="K216" s="106"/>
      <c r="L216" s="106"/>
      <c r="M216" s="107"/>
      <c r="N216" s="88"/>
    </row>
    <row r="217" spans="2:14" ht="15.75" thickBot="1" x14ac:dyDescent="0.3">
      <c r="B217" s="76">
        <v>1</v>
      </c>
      <c r="C217" s="76">
        <f t="shared" si="38"/>
        <v>179</v>
      </c>
      <c r="D217" s="77">
        <v>50</v>
      </c>
      <c r="E217" s="78">
        <v>6</v>
      </c>
      <c r="F217" s="78">
        <v>1</v>
      </c>
      <c r="G217" s="78">
        <v>5153</v>
      </c>
      <c r="H217" s="78">
        <f t="shared" si="37"/>
        <v>6</v>
      </c>
      <c r="I217" s="108">
        <v>1366</v>
      </c>
      <c r="J217" s="108"/>
      <c r="K217" s="108"/>
      <c r="L217" s="108"/>
      <c r="M217" s="109"/>
      <c r="N217" s="83"/>
    </row>
    <row r="218" spans="2:14" x14ac:dyDescent="0.25">
      <c r="B218" s="5">
        <v>1</v>
      </c>
      <c r="C218" s="5">
        <f t="shared" si="38"/>
        <v>180</v>
      </c>
      <c r="D218" s="67">
        <v>50</v>
      </c>
      <c r="E218" s="68">
        <v>6</v>
      </c>
      <c r="F218" s="68">
        <v>2</v>
      </c>
      <c r="G218" s="68">
        <v>5154</v>
      </c>
      <c r="H218" s="68">
        <f t="shared" si="37"/>
        <v>6</v>
      </c>
      <c r="I218" s="100">
        <v>3</v>
      </c>
      <c r="J218" s="100"/>
      <c r="K218" s="100"/>
      <c r="L218" s="100"/>
      <c r="M218" s="101"/>
      <c r="N218" s="110"/>
    </row>
    <row r="219" spans="2:14" x14ac:dyDescent="0.25">
      <c r="B219" s="5">
        <v>1</v>
      </c>
      <c r="C219" s="5">
        <f t="shared" si="38"/>
        <v>181</v>
      </c>
      <c r="D219" s="67">
        <v>50</v>
      </c>
      <c r="E219" s="68">
        <v>6</v>
      </c>
      <c r="F219" s="68">
        <v>3</v>
      </c>
      <c r="G219" s="68">
        <v>5155</v>
      </c>
      <c r="H219" s="68">
        <f t="shared" si="37"/>
        <v>6</v>
      </c>
      <c r="I219" s="100">
        <v>1386</v>
      </c>
      <c r="J219" s="100"/>
      <c r="K219" s="100"/>
      <c r="L219" s="100"/>
      <c r="M219" s="101"/>
      <c r="N219" s="88"/>
    </row>
    <row r="220" spans="2:14" x14ac:dyDescent="0.25">
      <c r="B220" s="5">
        <v>1</v>
      </c>
      <c r="C220" s="5">
        <f t="shared" si="38"/>
        <v>182</v>
      </c>
      <c r="D220" s="67">
        <v>50</v>
      </c>
      <c r="E220" s="68">
        <v>6</v>
      </c>
      <c r="F220" s="68">
        <v>4</v>
      </c>
      <c r="G220" s="68">
        <v>5156</v>
      </c>
      <c r="H220" s="68">
        <f t="shared" si="37"/>
        <v>6</v>
      </c>
      <c r="I220" s="100">
        <v>1225</v>
      </c>
      <c r="J220" s="100"/>
      <c r="K220" s="100"/>
      <c r="L220" s="100"/>
      <c r="M220" s="101"/>
      <c r="N220" s="88"/>
    </row>
    <row r="221" spans="2:14" x14ac:dyDescent="0.25">
      <c r="B221" s="5">
        <v>1</v>
      </c>
      <c r="C221" s="5">
        <f t="shared" si="38"/>
        <v>183</v>
      </c>
      <c r="D221" s="67">
        <v>50</v>
      </c>
      <c r="E221" s="68">
        <v>6</v>
      </c>
      <c r="F221" s="68">
        <v>5</v>
      </c>
      <c r="G221" s="68">
        <v>5157</v>
      </c>
      <c r="H221" s="68">
        <f t="shared" si="37"/>
        <v>6</v>
      </c>
      <c r="I221" s="100">
        <v>62</v>
      </c>
      <c r="J221" s="100"/>
      <c r="K221" s="100"/>
      <c r="L221" s="100"/>
      <c r="M221" s="101"/>
      <c r="N221" s="88"/>
    </row>
    <row r="222" spans="2:14" x14ac:dyDescent="0.25">
      <c r="B222" s="5">
        <v>1</v>
      </c>
      <c r="C222" s="5">
        <f t="shared" si="38"/>
        <v>184</v>
      </c>
      <c r="D222" s="67">
        <v>50</v>
      </c>
      <c r="E222" s="68">
        <v>6</v>
      </c>
      <c r="F222" s="68">
        <v>6</v>
      </c>
      <c r="G222" s="68">
        <v>5158</v>
      </c>
      <c r="H222" s="68">
        <f t="shared" si="37"/>
        <v>6</v>
      </c>
      <c r="I222" s="100">
        <v>55</v>
      </c>
      <c r="J222" s="100"/>
      <c r="K222" s="100"/>
      <c r="L222" s="100"/>
      <c r="M222" s="101"/>
      <c r="N222" s="88"/>
    </row>
    <row r="223" spans="2:14" x14ac:dyDescent="0.25">
      <c r="B223" s="5">
        <v>1</v>
      </c>
      <c r="C223" s="5">
        <f t="shared" si="38"/>
        <v>185</v>
      </c>
      <c r="D223" s="67">
        <v>50</v>
      </c>
      <c r="E223" s="68">
        <v>6</v>
      </c>
      <c r="F223" s="68">
        <v>7</v>
      </c>
      <c r="G223" s="68">
        <v>5159</v>
      </c>
      <c r="H223" s="68">
        <f t="shared" si="37"/>
        <v>6</v>
      </c>
      <c r="I223" s="100">
        <v>292</v>
      </c>
      <c r="J223" s="100"/>
      <c r="K223" s="100"/>
      <c r="L223" s="100"/>
      <c r="M223" s="101"/>
      <c r="N223" s="88"/>
    </row>
    <row r="224" spans="2:14" x14ac:dyDescent="0.25">
      <c r="B224" s="5">
        <v>1</v>
      </c>
      <c r="C224" s="5">
        <f t="shared" si="38"/>
        <v>186</v>
      </c>
      <c r="D224" s="67">
        <v>50</v>
      </c>
      <c r="E224" s="68">
        <v>6</v>
      </c>
      <c r="F224" s="68">
        <v>8</v>
      </c>
      <c r="G224" s="68">
        <v>5160</v>
      </c>
      <c r="H224" s="68">
        <f t="shared" si="37"/>
        <v>6</v>
      </c>
      <c r="I224" s="100">
        <v>435</v>
      </c>
      <c r="J224" s="100"/>
      <c r="K224" s="100"/>
      <c r="L224" s="100"/>
      <c r="M224" s="101"/>
      <c r="N224" s="88"/>
    </row>
    <row r="225" spans="2:14" x14ac:dyDescent="0.25">
      <c r="B225" s="5">
        <v>1</v>
      </c>
      <c r="C225" s="5">
        <f t="shared" si="38"/>
        <v>187</v>
      </c>
      <c r="D225" s="67">
        <v>50</v>
      </c>
      <c r="E225" s="68">
        <v>6</v>
      </c>
      <c r="F225" s="68">
        <v>9</v>
      </c>
      <c r="G225" s="68">
        <v>5161</v>
      </c>
      <c r="H225" s="68">
        <f t="shared" si="37"/>
        <v>6</v>
      </c>
      <c r="I225" s="100">
        <v>73</v>
      </c>
      <c r="J225" s="100"/>
      <c r="K225" s="100"/>
      <c r="L225" s="100"/>
      <c r="M225" s="101"/>
      <c r="N225" s="88"/>
    </row>
    <row r="226" spans="2:14" ht="15.75" thickBot="1" x14ac:dyDescent="0.3">
      <c r="B226" s="3">
        <v>1</v>
      </c>
      <c r="C226" s="3">
        <f t="shared" si="38"/>
        <v>188</v>
      </c>
      <c r="D226" s="74">
        <v>50</v>
      </c>
      <c r="E226" s="75">
        <v>6</v>
      </c>
      <c r="F226" s="75">
        <v>10</v>
      </c>
      <c r="G226" s="75">
        <v>5162</v>
      </c>
      <c r="H226" s="75">
        <f t="shared" si="37"/>
        <v>6</v>
      </c>
      <c r="I226" s="106">
        <v>754</v>
      </c>
      <c r="J226" s="106"/>
      <c r="K226" s="106"/>
      <c r="L226" s="106"/>
      <c r="M226" s="107"/>
      <c r="N226" s="88"/>
    </row>
    <row r="227" spans="2:14" ht="15.75" thickBot="1" x14ac:dyDescent="0.3">
      <c r="B227" s="76">
        <v>1</v>
      </c>
      <c r="C227" s="76">
        <f t="shared" si="38"/>
        <v>189</v>
      </c>
      <c r="D227" s="77">
        <v>50</v>
      </c>
      <c r="E227" s="78">
        <v>7</v>
      </c>
      <c r="F227" s="78">
        <v>1</v>
      </c>
      <c r="G227" s="78">
        <v>6378</v>
      </c>
      <c r="H227" s="78">
        <f t="shared" si="37"/>
        <v>7</v>
      </c>
      <c r="I227" s="108">
        <v>1400</v>
      </c>
      <c r="J227" s="108"/>
      <c r="K227" s="108"/>
      <c r="L227" s="108"/>
      <c r="M227" s="109"/>
      <c r="N227" s="83"/>
    </row>
    <row r="228" spans="2:14" x14ac:dyDescent="0.25">
      <c r="B228" s="5">
        <v>1</v>
      </c>
      <c r="C228" s="5">
        <f t="shared" si="38"/>
        <v>190</v>
      </c>
      <c r="D228" s="67">
        <v>50</v>
      </c>
      <c r="E228" s="68">
        <v>7</v>
      </c>
      <c r="F228" s="68">
        <v>2</v>
      </c>
      <c r="G228" s="68">
        <v>6379</v>
      </c>
      <c r="H228" s="68">
        <f t="shared" si="37"/>
        <v>7</v>
      </c>
      <c r="I228" s="100">
        <v>1398</v>
      </c>
      <c r="J228" s="100"/>
      <c r="K228" s="100"/>
      <c r="L228" s="100"/>
      <c r="M228" s="101"/>
      <c r="N228" s="110"/>
    </row>
    <row r="229" spans="2:14" x14ac:dyDescent="0.25">
      <c r="B229" s="5">
        <v>1</v>
      </c>
      <c r="C229" s="5">
        <f t="shared" si="38"/>
        <v>191</v>
      </c>
      <c r="D229" s="67">
        <v>50</v>
      </c>
      <c r="E229" s="68">
        <v>7</v>
      </c>
      <c r="F229" s="68">
        <v>3</v>
      </c>
      <c r="G229" s="68">
        <v>6380</v>
      </c>
      <c r="H229" s="68">
        <f t="shared" si="37"/>
        <v>7</v>
      </c>
      <c r="I229" s="100">
        <v>1130</v>
      </c>
      <c r="J229" s="100"/>
      <c r="K229" s="100"/>
      <c r="L229" s="100"/>
      <c r="M229" s="101"/>
      <c r="N229" s="88"/>
    </row>
    <row r="230" spans="2:14" x14ac:dyDescent="0.25">
      <c r="B230" s="5">
        <v>1</v>
      </c>
      <c r="C230" s="5">
        <f t="shared" si="38"/>
        <v>192</v>
      </c>
      <c r="D230" s="67">
        <v>50</v>
      </c>
      <c r="E230" s="68">
        <v>7</v>
      </c>
      <c r="F230" s="68">
        <v>4</v>
      </c>
      <c r="G230" s="68">
        <v>6381</v>
      </c>
      <c r="H230" s="68">
        <f t="shared" si="37"/>
        <v>7</v>
      </c>
      <c r="I230" s="100">
        <v>1399</v>
      </c>
      <c r="J230" s="100"/>
      <c r="K230" s="100"/>
      <c r="L230" s="100"/>
      <c r="M230" s="101"/>
      <c r="N230" s="88"/>
    </row>
    <row r="231" spans="2:14" x14ac:dyDescent="0.25">
      <c r="B231" s="5">
        <v>1</v>
      </c>
      <c r="C231" s="5">
        <f t="shared" si="38"/>
        <v>193</v>
      </c>
      <c r="D231" s="67">
        <v>50</v>
      </c>
      <c r="E231" s="68">
        <v>7</v>
      </c>
      <c r="F231" s="68">
        <v>5</v>
      </c>
      <c r="G231" s="68">
        <v>6382</v>
      </c>
      <c r="H231" s="68">
        <f t="shared" si="37"/>
        <v>7</v>
      </c>
      <c r="I231" s="100">
        <v>419</v>
      </c>
      <c r="J231" s="100"/>
      <c r="K231" s="100"/>
      <c r="L231" s="100"/>
      <c r="M231" s="101"/>
      <c r="N231" s="88"/>
    </row>
    <row r="232" spans="2:14" x14ac:dyDescent="0.25">
      <c r="B232" s="5">
        <v>1</v>
      </c>
      <c r="C232" s="5">
        <f t="shared" si="38"/>
        <v>194</v>
      </c>
      <c r="D232" s="67">
        <v>50</v>
      </c>
      <c r="E232" s="68">
        <v>7</v>
      </c>
      <c r="F232" s="68">
        <v>6</v>
      </c>
      <c r="G232" s="68">
        <v>6383</v>
      </c>
      <c r="H232" s="68">
        <f t="shared" si="37"/>
        <v>7</v>
      </c>
      <c r="I232" s="100">
        <v>1358</v>
      </c>
      <c r="J232" s="100"/>
      <c r="K232" s="100"/>
      <c r="L232" s="100"/>
      <c r="M232" s="101"/>
      <c r="N232" s="88"/>
    </row>
    <row r="233" spans="2:14" x14ac:dyDescent="0.25">
      <c r="B233" s="5">
        <v>1</v>
      </c>
      <c r="C233" s="5">
        <f t="shared" si="38"/>
        <v>195</v>
      </c>
      <c r="D233" s="67">
        <v>50</v>
      </c>
      <c r="E233" s="68">
        <v>7</v>
      </c>
      <c r="F233" s="68">
        <v>7</v>
      </c>
      <c r="G233" s="68">
        <v>6384</v>
      </c>
      <c r="H233" s="68">
        <f t="shared" si="37"/>
        <v>7</v>
      </c>
      <c r="I233" s="100">
        <v>1357</v>
      </c>
      <c r="J233" s="100"/>
      <c r="K233" s="100"/>
      <c r="L233" s="100"/>
      <c r="M233" s="101"/>
      <c r="N233" s="88"/>
    </row>
    <row r="234" spans="2:14" x14ac:dyDescent="0.25">
      <c r="B234" s="5">
        <v>1</v>
      </c>
      <c r="C234" s="5">
        <f t="shared" si="38"/>
        <v>196</v>
      </c>
      <c r="D234" s="67">
        <v>50</v>
      </c>
      <c r="E234" s="68">
        <v>7</v>
      </c>
      <c r="F234" s="68">
        <v>8</v>
      </c>
      <c r="G234" s="68">
        <v>6385</v>
      </c>
      <c r="H234" s="68">
        <f t="shared" si="37"/>
        <v>7</v>
      </c>
      <c r="I234" s="100">
        <v>1397</v>
      </c>
      <c r="J234" s="100"/>
      <c r="K234" s="100"/>
      <c r="L234" s="100"/>
      <c r="M234" s="101"/>
      <c r="N234" s="88"/>
    </row>
    <row r="235" spans="2:14" x14ac:dyDescent="0.25">
      <c r="B235" s="5">
        <v>1</v>
      </c>
      <c r="C235" s="5">
        <f t="shared" si="38"/>
        <v>197</v>
      </c>
      <c r="D235" s="67">
        <v>50</v>
      </c>
      <c r="E235" s="68">
        <v>7</v>
      </c>
      <c r="F235" s="68">
        <v>9</v>
      </c>
      <c r="G235" s="68">
        <v>6386</v>
      </c>
      <c r="H235" s="68">
        <f t="shared" si="37"/>
        <v>7</v>
      </c>
      <c r="I235" s="100">
        <v>888</v>
      </c>
      <c r="J235" s="100"/>
      <c r="K235" s="100"/>
      <c r="L235" s="100"/>
      <c r="M235" s="101"/>
      <c r="N235" s="88"/>
    </row>
    <row r="236" spans="2:14" ht="15.75" thickBot="1" x14ac:dyDescent="0.3">
      <c r="B236" s="3">
        <v>1</v>
      </c>
      <c r="C236" s="3">
        <f t="shared" si="38"/>
        <v>198</v>
      </c>
      <c r="D236" s="74">
        <v>50</v>
      </c>
      <c r="E236" s="75">
        <v>7</v>
      </c>
      <c r="F236" s="75">
        <v>10</v>
      </c>
      <c r="G236" s="75">
        <v>6387</v>
      </c>
      <c r="H236" s="75">
        <f t="shared" si="37"/>
        <v>7</v>
      </c>
      <c r="I236" s="106">
        <v>1070</v>
      </c>
      <c r="J236" s="106"/>
      <c r="K236" s="106"/>
      <c r="L236" s="106"/>
      <c r="M236" s="107"/>
      <c r="N236" s="88"/>
    </row>
    <row r="237" spans="2:14" ht="15.75" thickBot="1" x14ac:dyDescent="0.3">
      <c r="B237" s="76">
        <v>1</v>
      </c>
      <c r="C237" s="76">
        <f t="shared" si="38"/>
        <v>199</v>
      </c>
      <c r="D237" s="77">
        <v>50</v>
      </c>
      <c r="E237" s="78">
        <v>8</v>
      </c>
      <c r="F237" s="78">
        <v>1</v>
      </c>
      <c r="G237" s="78">
        <v>7020</v>
      </c>
      <c r="H237" s="78">
        <f t="shared" si="37"/>
        <v>8</v>
      </c>
      <c r="I237" s="108">
        <v>400</v>
      </c>
      <c r="J237" s="108"/>
      <c r="K237" s="108"/>
      <c r="L237" s="108"/>
      <c r="M237" s="109"/>
      <c r="N237" s="83"/>
    </row>
    <row r="238" spans="2:14" x14ac:dyDescent="0.25">
      <c r="B238" s="5">
        <v>1</v>
      </c>
      <c r="C238" s="5">
        <f t="shared" si="38"/>
        <v>200</v>
      </c>
      <c r="D238" s="67">
        <v>50</v>
      </c>
      <c r="E238" s="68">
        <v>8</v>
      </c>
      <c r="F238" s="68">
        <v>2</v>
      </c>
      <c r="G238" s="68">
        <v>7021</v>
      </c>
      <c r="H238" s="68">
        <f t="shared" si="37"/>
        <v>8</v>
      </c>
      <c r="I238" s="100">
        <v>1399</v>
      </c>
      <c r="J238" s="100"/>
      <c r="K238" s="100"/>
      <c r="L238" s="100"/>
      <c r="M238" s="101"/>
      <c r="N238" s="110"/>
    </row>
    <row r="239" spans="2:14" x14ac:dyDescent="0.25">
      <c r="B239" s="5">
        <v>1</v>
      </c>
      <c r="C239" s="5">
        <f t="shared" si="38"/>
        <v>201</v>
      </c>
      <c r="D239" s="67">
        <v>50</v>
      </c>
      <c r="E239" s="68">
        <v>8</v>
      </c>
      <c r="F239" s="68">
        <v>3</v>
      </c>
      <c r="G239" s="68">
        <v>7022</v>
      </c>
      <c r="H239" s="68">
        <f t="shared" si="37"/>
        <v>8</v>
      </c>
      <c r="I239" s="100">
        <v>1398</v>
      </c>
      <c r="J239" s="100"/>
      <c r="K239" s="100"/>
      <c r="L239" s="100"/>
      <c r="M239" s="101"/>
      <c r="N239" s="88"/>
    </row>
    <row r="240" spans="2:14" x14ac:dyDescent="0.25">
      <c r="B240" s="5">
        <v>1</v>
      </c>
      <c r="C240" s="5">
        <f t="shared" si="38"/>
        <v>202</v>
      </c>
      <c r="D240" s="67">
        <v>50</v>
      </c>
      <c r="E240" s="68">
        <v>8</v>
      </c>
      <c r="F240" s="68">
        <v>4</v>
      </c>
      <c r="G240" s="68">
        <v>7023</v>
      </c>
      <c r="H240" s="68">
        <f t="shared" si="37"/>
        <v>8</v>
      </c>
      <c r="I240" s="100">
        <v>393</v>
      </c>
      <c r="J240" s="100"/>
      <c r="K240" s="100"/>
      <c r="L240" s="100"/>
      <c r="M240" s="101"/>
      <c r="N240" s="88"/>
    </row>
    <row r="241" spans="2:14" x14ac:dyDescent="0.25">
      <c r="B241" s="5">
        <v>1</v>
      </c>
      <c r="C241" s="5">
        <f t="shared" si="38"/>
        <v>203</v>
      </c>
      <c r="D241" s="67">
        <v>50</v>
      </c>
      <c r="E241" s="68">
        <v>8</v>
      </c>
      <c r="F241" s="68">
        <v>5</v>
      </c>
      <c r="G241" s="68">
        <v>7024</v>
      </c>
      <c r="H241" s="68">
        <f t="shared" si="37"/>
        <v>8</v>
      </c>
      <c r="I241" s="100">
        <v>659</v>
      </c>
      <c r="J241" s="100"/>
      <c r="K241" s="100"/>
      <c r="L241" s="100"/>
      <c r="M241" s="101"/>
      <c r="N241" s="88"/>
    </row>
    <row r="242" spans="2:14" x14ac:dyDescent="0.25">
      <c r="B242" s="5">
        <v>1</v>
      </c>
      <c r="C242" s="5">
        <f t="shared" si="38"/>
        <v>204</v>
      </c>
      <c r="D242" s="67">
        <v>50</v>
      </c>
      <c r="E242" s="68">
        <v>8</v>
      </c>
      <c r="F242" s="68">
        <v>6</v>
      </c>
      <c r="G242" s="68">
        <v>7025</v>
      </c>
      <c r="H242" s="68">
        <f t="shared" si="37"/>
        <v>8</v>
      </c>
      <c r="I242" s="100">
        <v>412</v>
      </c>
      <c r="J242" s="100"/>
      <c r="K242" s="100"/>
      <c r="L242" s="100"/>
      <c r="M242" s="101"/>
      <c r="N242" s="88"/>
    </row>
    <row r="243" spans="2:14" x14ac:dyDescent="0.25">
      <c r="B243" s="5">
        <v>1</v>
      </c>
      <c r="C243" s="5">
        <f t="shared" si="38"/>
        <v>205</v>
      </c>
      <c r="D243" s="67">
        <v>50</v>
      </c>
      <c r="E243" s="68">
        <v>8</v>
      </c>
      <c r="F243" s="68">
        <v>7</v>
      </c>
      <c r="G243" s="68">
        <v>7026</v>
      </c>
      <c r="H243" s="68">
        <f t="shared" si="37"/>
        <v>8</v>
      </c>
      <c r="I243" s="100">
        <v>388</v>
      </c>
      <c r="J243" s="100"/>
      <c r="K243" s="100"/>
      <c r="L243" s="100"/>
      <c r="M243" s="101"/>
      <c r="N243" s="88"/>
    </row>
    <row r="244" spans="2:14" x14ac:dyDescent="0.25">
      <c r="B244" s="5">
        <v>1</v>
      </c>
      <c r="C244" s="5">
        <f t="shared" si="38"/>
        <v>206</v>
      </c>
      <c r="D244" s="67">
        <v>50</v>
      </c>
      <c r="E244" s="68">
        <v>8</v>
      </c>
      <c r="F244" s="68">
        <v>8</v>
      </c>
      <c r="G244" s="68">
        <v>7027</v>
      </c>
      <c r="H244" s="68">
        <f t="shared" si="37"/>
        <v>8</v>
      </c>
      <c r="I244" s="100">
        <v>1121</v>
      </c>
      <c r="J244" s="100"/>
      <c r="K244" s="100"/>
      <c r="L244" s="100"/>
      <c r="M244" s="101"/>
      <c r="N244" s="88"/>
    </row>
    <row r="245" spans="2:14" x14ac:dyDescent="0.25">
      <c r="B245" s="5">
        <v>1</v>
      </c>
      <c r="C245" s="5">
        <f t="shared" si="38"/>
        <v>207</v>
      </c>
      <c r="D245" s="67">
        <v>50</v>
      </c>
      <c r="E245" s="68">
        <v>8</v>
      </c>
      <c r="F245" s="68">
        <v>9</v>
      </c>
      <c r="G245" s="68">
        <v>7028</v>
      </c>
      <c r="H245" s="68">
        <f t="shared" ref="H245:H308" si="39">E245</f>
        <v>8</v>
      </c>
      <c r="I245" s="100">
        <v>3</v>
      </c>
      <c r="J245" s="100"/>
      <c r="K245" s="100"/>
      <c r="L245" s="100"/>
      <c r="M245" s="101"/>
      <c r="N245" s="88"/>
    </row>
    <row r="246" spans="2:14" ht="15.75" thickBot="1" x14ac:dyDescent="0.3">
      <c r="B246" s="3">
        <v>1</v>
      </c>
      <c r="C246" s="3">
        <f t="shared" si="38"/>
        <v>208</v>
      </c>
      <c r="D246" s="74">
        <v>50</v>
      </c>
      <c r="E246" s="75">
        <v>8</v>
      </c>
      <c r="F246" s="75">
        <v>10</v>
      </c>
      <c r="G246" s="75">
        <v>7029</v>
      </c>
      <c r="H246" s="75">
        <f t="shared" si="39"/>
        <v>8</v>
      </c>
      <c r="I246" s="106">
        <v>418</v>
      </c>
      <c r="J246" s="106"/>
      <c r="K246" s="106"/>
      <c r="L246" s="106"/>
      <c r="M246" s="107"/>
      <c r="N246" s="88"/>
    </row>
    <row r="247" spans="2:14" ht="15.75" thickBot="1" x14ac:dyDescent="0.3">
      <c r="B247" s="76">
        <v>1</v>
      </c>
      <c r="C247" s="76">
        <f t="shared" si="38"/>
        <v>209</v>
      </c>
      <c r="D247" s="77">
        <v>50</v>
      </c>
      <c r="E247" s="78">
        <v>9</v>
      </c>
      <c r="F247" s="78">
        <v>1</v>
      </c>
      <c r="G247" s="78">
        <v>7555</v>
      </c>
      <c r="H247" s="78">
        <f t="shared" si="39"/>
        <v>9</v>
      </c>
      <c r="I247" s="108">
        <v>1312</v>
      </c>
      <c r="J247" s="108"/>
      <c r="K247" s="108"/>
      <c r="L247" s="108"/>
      <c r="M247" s="109"/>
      <c r="N247" s="83"/>
    </row>
    <row r="248" spans="2:14" x14ac:dyDescent="0.25">
      <c r="B248" s="5">
        <v>1</v>
      </c>
      <c r="C248" s="5">
        <f t="shared" si="38"/>
        <v>210</v>
      </c>
      <c r="D248" s="67">
        <v>50</v>
      </c>
      <c r="E248" s="68">
        <v>9</v>
      </c>
      <c r="F248" s="68">
        <v>2</v>
      </c>
      <c r="G248" s="68">
        <v>7556</v>
      </c>
      <c r="H248" s="68">
        <f t="shared" si="39"/>
        <v>9</v>
      </c>
      <c r="I248" s="100">
        <v>1286</v>
      </c>
      <c r="J248" s="100"/>
      <c r="K248" s="100"/>
      <c r="L248" s="100"/>
      <c r="M248" s="101"/>
      <c r="N248" s="110"/>
    </row>
    <row r="249" spans="2:14" x14ac:dyDescent="0.25">
      <c r="B249" s="5">
        <v>1</v>
      </c>
      <c r="C249" s="5">
        <f t="shared" si="38"/>
        <v>211</v>
      </c>
      <c r="D249" s="67">
        <v>50</v>
      </c>
      <c r="E249" s="68">
        <v>9</v>
      </c>
      <c r="F249" s="68">
        <v>3</v>
      </c>
      <c r="G249" s="68">
        <v>7557</v>
      </c>
      <c r="H249" s="68">
        <f t="shared" si="39"/>
        <v>9</v>
      </c>
      <c r="I249" s="100">
        <v>236</v>
      </c>
      <c r="J249" s="100"/>
      <c r="K249" s="100"/>
      <c r="L249" s="100"/>
      <c r="M249" s="101"/>
      <c r="N249" s="88"/>
    </row>
    <row r="250" spans="2:14" x14ac:dyDescent="0.25">
      <c r="B250" s="5">
        <v>1</v>
      </c>
      <c r="C250" s="5">
        <f t="shared" si="38"/>
        <v>212</v>
      </c>
      <c r="D250" s="67">
        <v>50</v>
      </c>
      <c r="E250" s="68">
        <v>9</v>
      </c>
      <c r="F250" s="68">
        <v>4</v>
      </c>
      <c r="G250" s="68">
        <v>7558</v>
      </c>
      <c r="H250" s="68">
        <f t="shared" si="39"/>
        <v>9</v>
      </c>
      <c r="I250" s="100">
        <v>1298</v>
      </c>
      <c r="J250" s="100"/>
      <c r="K250" s="100"/>
      <c r="L250" s="100"/>
      <c r="M250" s="101"/>
      <c r="N250" s="88"/>
    </row>
    <row r="251" spans="2:14" x14ac:dyDescent="0.25">
      <c r="B251" s="5">
        <v>1</v>
      </c>
      <c r="C251" s="5">
        <f t="shared" ref="C251:C314" si="40">C250+1</f>
        <v>213</v>
      </c>
      <c r="D251" s="67">
        <v>50</v>
      </c>
      <c r="E251" s="68">
        <v>9</v>
      </c>
      <c r="F251" s="68">
        <v>5</v>
      </c>
      <c r="G251" s="68">
        <v>7559</v>
      </c>
      <c r="H251" s="68">
        <f t="shared" si="39"/>
        <v>9</v>
      </c>
      <c r="I251" s="100">
        <v>259</v>
      </c>
      <c r="J251" s="100"/>
      <c r="K251" s="100"/>
      <c r="L251" s="100"/>
      <c r="M251" s="101"/>
      <c r="N251" s="88"/>
    </row>
    <row r="252" spans="2:14" x14ac:dyDescent="0.25">
      <c r="B252" s="5">
        <v>1</v>
      </c>
      <c r="C252" s="5">
        <f t="shared" si="40"/>
        <v>214</v>
      </c>
      <c r="D252" s="67">
        <v>50</v>
      </c>
      <c r="E252" s="68">
        <v>9</v>
      </c>
      <c r="F252" s="68">
        <v>6</v>
      </c>
      <c r="G252" s="68">
        <v>7560</v>
      </c>
      <c r="H252" s="68">
        <f t="shared" si="39"/>
        <v>9</v>
      </c>
      <c r="I252" s="100">
        <v>175</v>
      </c>
      <c r="J252" s="100"/>
      <c r="K252" s="100"/>
      <c r="L252" s="100"/>
      <c r="M252" s="101"/>
      <c r="N252" s="88"/>
    </row>
    <row r="253" spans="2:14" x14ac:dyDescent="0.25">
      <c r="B253" s="5">
        <v>1</v>
      </c>
      <c r="C253" s="5">
        <f t="shared" si="40"/>
        <v>215</v>
      </c>
      <c r="D253" s="67">
        <v>50</v>
      </c>
      <c r="E253" s="68">
        <v>9</v>
      </c>
      <c r="F253" s="68">
        <v>7</v>
      </c>
      <c r="G253" s="68">
        <v>7561</v>
      </c>
      <c r="H253" s="68">
        <f t="shared" si="39"/>
        <v>9</v>
      </c>
      <c r="I253" s="100">
        <v>317</v>
      </c>
      <c r="J253" s="100"/>
      <c r="K253" s="100"/>
      <c r="L253" s="100"/>
      <c r="M253" s="101"/>
      <c r="N253" s="88"/>
    </row>
    <row r="254" spans="2:14" x14ac:dyDescent="0.25">
      <c r="B254" s="5">
        <v>1</v>
      </c>
      <c r="C254" s="5">
        <f t="shared" si="40"/>
        <v>216</v>
      </c>
      <c r="D254" s="67">
        <v>50</v>
      </c>
      <c r="E254" s="68">
        <v>9</v>
      </c>
      <c r="F254" s="68">
        <v>8</v>
      </c>
      <c r="G254" s="68">
        <v>7562</v>
      </c>
      <c r="H254" s="68">
        <f t="shared" si="39"/>
        <v>9</v>
      </c>
      <c r="I254" s="100">
        <v>396</v>
      </c>
      <c r="J254" s="100"/>
      <c r="K254" s="100"/>
      <c r="L254" s="100"/>
      <c r="M254" s="101"/>
      <c r="N254" s="88"/>
    </row>
    <row r="255" spans="2:14" x14ac:dyDescent="0.25">
      <c r="B255" s="5">
        <v>1</v>
      </c>
      <c r="C255" s="5">
        <f t="shared" si="40"/>
        <v>217</v>
      </c>
      <c r="D255" s="67">
        <v>50</v>
      </c>
      <c r="E255" s="68">
        <v>9</v>
      </c>
      <c r="F255" s="68">
        <v>9</v>
      </c>
      <c r="G255" s="68">
        <v>7563</v>
      </c>
      <c r="H255" s="68">
        <f t="shared" si="39"/>
        <v>9</v>
      </c>
      <c r="I255" s="100">
        <v>110</v>
      </c>
      <c r="J255" s="100"/>
      <c r="K255" s="100"/>
      <c r="L255" s="100"/>
      <c r="M255" s="101"/>
      <c r="N255" s="88"/>
    </row>
    <row r="256" spans="2:14" ht="15.75" thickBot="1" x14ac:dyDescent="0.3">
      <c r="B256" s="3">
        <v>1</v>
      </c>
      <c r="C256" s="3">
        <f t="shared" si="40"/>
        <v>218</v>
      </c>
      <c r="D256" s="74">
        <v>50</v>
      </c>
      <c r="E256" s="75">
        <v>9</v>
      </c>
      <c r="F256" s="75">
        <v>10</v>
      </c>
      <c r="G256" s="75">
        <v>7564</v>
      </c>
      <c r="H256" s="75">
        <f t="shared" si="39"/>
        <v>9</v>
      </c>
      <c r="I256" s="106">
        <v>1314</v>
      </c>
      <c r="J256" s="106"/>
      <c r="K256" s="106"/>
      <c r="L256" s="106"/>
      <c r="M256" s="107"/>
      <c r="N256" s="88"/>
    </row>
    <row r="257" spans="2:14" ht="15.75" thickBot="1" x14ac:dyDescent="0.3">
      <c r="B257" s="76">
        <v>1</v>
      </c>
      <c r="C257" s="76">
        <f t="shared" si="40"/>
        <v>219</v>
      </c>
      <c r="D257" s="77">
        <v>50</v>
      </c>
      <c r="E257" s="78">
        <v>10</v>
      </c>
      <c r="F257" s="78">
        <v>1</v>
      </c>
      <c r="G257" s="78">
        <v>8518</v>
      </c>
      <c r="H257" s="78">
        <f t="shared" si="39"/>
        <v>10</v>
      </c>
      <c r="I257" s="108">
        <v>1380</v>
      </c>
      <c r="J257" s="108"/>
      <c r="K257" s="108"/>
      <c r="L257" s="108"/>
      <c r="M257" s="109"/>
      <c r="N257" s="83"/>
    </row>
    <row r="258" spans="2:14" x14ac:dyDescent="0.25">
      <c r="B258" s="5">
        <v>1</v>
      </c>
      <c r="C258" s="5">
        <f t="shared" si="40"/>
        <v>220</v>
      </c>
      <c r="D258" s="67">
        <v>50</v>
      </c>
      <c r="E258" s="68">
        <v>10</v>
      </c>
      <c r="F258" s="68">
        <v>2</v>
      </c>
      <c r="G258" s="68">
        <v>8519</v>
      </c>
      <c r="H258" s="68">
        <f t="shared" si="39"/>
        <v>10</v>
      </c>
      <c r="I258" s="100">
        <v>1124</v>
      </c>
      <c r="J258" s="100"/>
      <c r="K258" s="100"/>
      <c r="L258" s="100"/>
      <c r="M258" s="101"/>
      <c r="N258" s="110"/>
    </row>
    <row r="259" spans="2:14" x14ac:dyDescent="0.25">
      <c r="B259" s="5">
        <v>1</v>
      </c>
      <c r="C259" s="5">
        <f t="shared" si="40"/>
        <v>221</v>
      </c>
      <c r="D259" s="67">
        <v>50</v>
      </c>
      <c r="E259" s="68">
        <v>10</v>
      </c>
      <c r="F259" s="68">
        <v>3</v>
      </c>
      <c r="G259" s="68">
        <v>8520</v>
      </c>
      <c r="H259" s="68">
        <f t="shared" si="39"/>
        <v>10</v>
      </c>
      <c r="I259" s="100">
        <v>1188</v>
      </c>
      <c r="J259" s="100"/>
      <c r="K259" s="100"/>
      <c r="L259" s="100"/>
      <c r="M259" s="101"/>
      <c r="N259" s="88"/>
    </row>
    <row r="260" spans="2:14" x14ac:dyDescent="0.25">
      <c r="B260" s="5">
        <v>1</v>
      </c>
      <c r="C260" s="5">
        <f t="shared" si="40"/>
        <v>222</v>
      </c>
      <c r="D260" s="67">
        <v>50</v>
      </c>
      <c r="E260" s="68">
        <v>10</v>
      </c>
      <c r="F260" s="68">
        <v>4</v>
      </c>
      <c r="G260" s="68">
        <v>8521</v>
      </c>
      <c r="H260" s="68">
        <f t="shared" si="39"/>
        <v>10</v>
      </c>
      <c r="I260" s="100">
        <v>368</v>
      </c>
      <c r="J260" s="100"/>
      <c r="K260" s="100"/>
      <c r="L260" s="100"/>
      <c r="M260" s="101"/>
      <c r="N260" s="88"/>
    </row>
    <row r="261" spans="2:14" x14ac:dyDescent="0.25">
      <c r="B261" s="5">
        <v>1</v>
      </c>
      <c r="C261" s="5">
        <f t="shared" si="40"/>
        <v>223</v>
      </c>
      <c r="D261" s="67">
        <v>50</v>
      </c>
      <c r="E261" s="68">
        <v>10</v>
      </c>
      <c r="F261" s="68">
        <v>5</v>
      </c>
      <c r="G261" s="68">
        <v>8522</v>
      </c>
      <c r="H261" s="68">
        <f t="shared" si="39"/>
        <v>10</v>
      </c>
      <c r="I261" s="100">
        <v>638</v>
      </c>
      <c r="J261" s="100"/>
      <c r="K261" s="100"/>
      <c r="L261" s="100"/>
      <c r="M261" s="101"/>
      <c r="N261" s="88"/>
    </row>
    <row r="262" spans="2:14" x14ac:dyDescent="0.25">
      <c r="B262" s="5">
        <v>1</v>
      </c>
      <c r="C262" s="5">
        <f t="shared" si="40"/>
        <v>224</v>
      </c>
      <c r="D262" s="67">
        <v>50</v>
      </c>
      <c r="E262" s="68">
        <v>10</v>
      </c>
      <c r="F262" s="68">
        <v>6</v>
      </c>
      <c r="G262" s="68">
        <v>8523</v>
      </c>
      <c r="H262" s="68">
        <f t="shared" si="39"/>
        <v>10</v>
      </c>
      <c r="I262" s="100">
        <v>748</v>
      </c>
      <c r="J262" s="100"/>
      <c r="K262" s="100"/>
      <c r="L262" s="100"/>
      <c r="M262" s="101"/>
      <c r="N262" s="88"/>
    </row>
    <row r="263" spans="2:14" x14ac:dyDescent="0.25">
      <c r="B263" s="5">
        <v>1</v>
      </c>
      <c r="C263" s="5">
        <f t="shared" si="40"/>
        <v>225</v>
      </c>
      <c r="D263" s="67">
        <v>50</v>
      </c>
      <c r="E263" s="68">
        <v>10</v>
      </c>
      <c r="F263" s="68">
        <v>7</v>
      </c>
      <c r="G263" s="68">
        <v>8524</v>
      </c>
      <c r="H263" s="68">
        <f t="shared" si="39"/>
        <v>10</v>
      </c>
      <c r="I263" s="100">
        <v>279</v>
      </c>
      <c r="J263" s="100"/>
      <c r="K263" s="100"/>
      <c r="L263" s="100"/>
      <c r="M263" s="101"/>
      <c r="N263" s="88"/>
    </row>
    <row r="264" spans="2:14" x14ac:dyDescent="0.25">
      <c r="B264" s="5">
        <v>1</v>
      </c>
      <c r="C264" s="5">
        <f t="shared" si="40"/>
        <v>226</v>
      </c>
      <c r="D264" s="67">
        <v>50</v>
      </c>
      <c r="E264" s="68">
        <v>10</v>
      </c>
      <c r="F264" s="68">
        <v>8</v>
      </c>
      <c r="G264" s="68">
        <v>8525</v>
      </c>
      <c r="H264" s="68">
        <f t="shared" si="39"/>
        <v>10</v>
      </c>
      <c r="I264" s="100">
        <v>226</v>
      </c>
      <c r="J264" s="100"/>
      <c r="K264" s="100"/>
      <c r="L264" s="100"/>
      <c r="M264" s="101"/>
      <c r="N264" s="88"/>
    </row>
    <row r="265" spans="2:14" x14ac:dyDescent="0.25">
      <c r="B265" s="5">
        <v>1</v>
      </c>
      <c r="C265" s="5">
        <f t="shared" si="40"/>
        <v>227</v>
      </c>
      <c r="D265" s="67">
        <v>50</v>
      </c>
      <c r="E265" s="68">
        <v>10</v>
      </c>
      <c r="F265" s="68">
        <v>9</v>
      </c>
      <c r="G265" s="68">
        <v>8526</v>
      </c>
      <c r="H265" s="68">
        <f t="shared" si="39"/>
        <v>10</v>
      </c>
      <c r="I265" s="100">
        <v>1291</v>
      </c>
      <c r="J265" s="100"/>
      <c r="K265" s="100"/>
      <c r="L265" s="100"/>
      <c r="M265" s="101"/>
      <c r="N265" s="88"/>
    </row>
    <row r="266" spans="2:14" ht="15.75" thickBot="1" x14ac:dyDescent="0.3">
      <c r="B266" s="3">
        <v>1</v>
      </c>
      <c r="C266" s="3">
        <f t="shared" si="40"/>
        <v>228</v>
      </c>
      <c r="D266" s="74">
        <v>50</v>
      </c>
      <c r="E266" s="75">
        <v>10</v>
      </c>
      <c r="F266" s="75">
        <v>10</v>
      </c>
      <c r="G266" s="75">
        <v>8527</v>
      </c>
      <c r="H266" s="75">
        <f t="shared" si="39"/>
        <v>10</v>
      </c>
      <c r="I266" s="106">
        <v>1256</v>
      </c>
      <c r="J266" s="106"/>
      <c r="K266" s="106"/>
      <c r="L266" s="106"/>
      <c r="M266" s="107"/>
      <c r="N266" s="88"/>
    </row>
    <row r="267" spans="2:14" ht="15.75" thickBot="1" x14ac:dyDescent="0.3">
      <c r="B267" s="76">
        <v>2</v>
      </c>
      <c r="C267" s="76">
        <f t="shared" si="40"/>
        <v>229</v>
      </c>
      <c r="D267" s="77">
        <v>100</v>
      </c>
      <c r="E267" s="78">
        <v>1</v>
      </c>
      <c r="F267" s="78">
        <v>1</v>
      </c>
      <c r="G267" s="78">
        <v>0</v>
      </c>
      <c r="H267" s="78">
        <f t="shared" si="39"/>
        <v>1</v>
      </c>
      <c r="I267" s="108">
        <v>764</v>
      </c>
      <c r="J267" s="108"/>
      <c r="K267" s="108"/>
      <c r="L267" s="108"/>
      <c r="M267" s="109"/>
      <c r="N267" s="83"/>
    </row>
    <row r="268" spans="2:14" x14ac:dyDescent="0.25">
      <c r="B268" s="5">
        <v>2</v>
      </c>
      <c r="C268" s="5">
        <f t="shared" si="40"/>
        <v>230</v>
      </c>
      <c r="D268" s="67">
        <v>100</v>
      </c>
      <c r="E268" s="68">
        <v>1</v>
      </c>
      <c r="F268" s="68">
        <v>2</v>
      </c>
      <c r="G268" s="68">
        <v>1</v>
      </c>
      <c r="H268" s="68">
        <f t="shared" si="39"/>
        <v>1</v>
      </c>
      <c r="I268" s="100">
        <v>958</v>
      </c>
      <c r="J268" s="100"/>
      <c r="K268" s="100"/>
      <c r="L268" s="100"/>
      <c r="M268" s="101"/>
      <c r="N268" s="110"/>
    </row>
    <row r="269" spans="2:14" x14ac:dyDescent="0.25">
      <c r="B269" s="5">
        <v>2</v>
      </c>
      <c r="C269" s="5">
        <f t="shared" si="40"/>
        <v>231</v>
      </c>
      <c r="D269" s="67">
        <v>100</v>
      </c>
      <c r="E269" s="68">
        <v>1</v>
      </c>
      <c r="F269" s="68">
        <v>3</v>
      </c>
      <c r="G269" s="68">
        <v>2</v>
      </c>
      <c r="H269" s="68">
        <f t="shared" si="39"/>
        <v>1</v>
      </c>
      <c r="I269" s="100">
        <v>407</v>
      </c>
      <c r="J269" s="100"/>
      <c r="K269" s="100"/>
      <c r="L269" s="100"/>
      <c r="M269" s="101"/>
      <c r="N269" s="88"/>
    </row>
    <row r="270" spans="2:14" x14ac:dyDescent="0.25">
      <c r="B270" s="5">
        <v>2</v>
      </c>
      <c r="C270" s="5">
        <f t="shared" si="40"/>
        <v>232</v>
      </c>
      <c r="D270" s="67">
        <v>100</v>
      </c>
      <c r="E270" s="68">
        <v>1</v>
      </c>
      <c r="F270" s="68">
        <v>4</v>
      </c>
      <c r="G270" s="68">
        <v>3</v>
      </c>
      <c r="H270" s="68">
        <f t="shared" si="39"/>
        <v>1</v>
      </c>
      <c r="I270" s="100">
        <v>1225</v>
      </c>
      <c r="J270" s="100"/>
      <c r="K270" s="100"/>
      <c r="L270" s="100"/>
      <c r="M270" s="101"/>
      <c r="N270" s="88"/>
    </row>
    <row r="271" spans="2:14" x14ac:dyDescent="0.25">
      <c r="B271" s="5">
        <v>2</v>
      </c>
      <c r="C271" s="5">
        <f t="shared" si="40"/>
        <v>233</v>
      </c>
      <c r="D271" s="67">
        <v>100</v>
      </c>
      <c r="E271" s="68">
        <v>1</v>
      </c>
      <c r="F271" s="68">
        <v>5</v>
      </c>
      <c r="G271" s="68">
        <v>4</v>
      </c>
      <c r="H271" s="68">
        <f t="shared" si="39"/>
        <v>1</v>
      </c>
      <c r="I271" s="100">
        <v>1269</v>
      </c>
      <c r="J271" s="100"/>
      <c r="K271" s="100"/>
      <c r="L271" s="100"/>
      <c r="M271" s="101"/>
      <c r="N271" s="88"/>
    </row>
    <row r="272" spans="2:14" x14ac:dyDescent="0.25">
      <c r="B272" s="5">
        <v>2</v>
      </c>
      <c r="C272" s="5">
        <f t="shared" si="40"/>
        <v>234</v>
      </c>
      <c r="D272" s="67">
        <v>100</v>
      </c>
      <c r="E272" s="68">
        <v>1</v>
      </c>
      <c r="F272" s="68">
        <v>6</v>
      </c>
      <c r="G272" s="68">
        <v>5</v>
      </c>
      <c r="H272" s="68">
        <f t="shared" si="39"/>
        <v>1</v>
      </c>
      <c r="I272" s="100">
        <v>974</v>
      </c>
      <c r="J272" s="100"/>
      <c r="K272" s="100"/>
      <c r="L272" s="100"/>
      <c r="M272" s="101"/>
      <c r="N272" s="88"/>
    </row>
    <row r="273" spans="2:14" x14ac:dyDescent="0.25">
      <c r="B273" s="5">
        <v>2</v>
      </c>
      <c r="C273" s="5">
        <f t="shared" si="40"/>
        <v>235</v>
      </c>
      <c r="D273" s="67">
        <v>100</v>
      </c>
      <c r="E273" s="68">
        <v>1</v>
      </c>
      <c r="F273" s="68">
        <v>7</v>
      </c>
      <c r="G273" s="68">
        <v>6</v>
      </c>
      <c r="H273" s="68">
        <f t="shared" si="39"/>
        <v>1</v>
      </c>
      <c r="I273" s="100">
        <v>905</v>
      </c>
      <c r="J273" s="100"/>
      <c r="K273" s="100"/>
      <c r="L273" s="100"/>
      <c r="M273" s="101"/>
      <c r="N273" s="88"/>
    </row>
    <row r="274" spans="2:14" x14ac:dyDescent="0.25">
      <c r="B274" s="5">
        <v>2</v>
      </c>
      <c r="C274" s="5">
        <f t="shared" si="40"/>
        <v>236</v>
      </c>
      <c r="D274" s="67">
        <v>100</v>
      </c>
      <c r="E274" s="68">
        <v>1</v>
      </c>
      <c r="F274" s="68">
        <v>8</v>
      </c>
      <c r="G274" s="68">
        <v>7</v>
      </c>
      <c r="H274" s="68">
        <f t="shared" si="39"/>
        <v>1</v>
      </c>
      <c r="I274" s="100">
        <v>904</v>
      </c>
      <c r="J274" s="100"/>
      <c r="K274" s="100"/>
      <c r="L274" s="100"/>
      <c r="M274" s="101"/>
      <c r="N274" s="88"/>
    </row>
    <row r="275" spans="2:14" x14ac:dyDescent="0.25">
      <c r="B275" s="5">
        <v>2</v>
      </c>
      <c r="C275" s="5">
        <f t="shared" si="40"/>
        <v>237</v>
      </c>
      <c r="D275" s="67">
        <v>100</v>
      </c>
      <c r="E275" s="68">
        <v>1</v>
      </c>
      <c r="F275" s="68">
        <v>9</v>
      </c>
      <c r="G275" s="68">
        <v>8</v>
      </c>
      <c r="H275" s="68">
        <f t="shared" si="39"/>
        <v>1</v>
      </c>
      <c r="I275" s="100">
        <v>1220</v>
      </c>
      <c r="J275" s="100"/>
      <c r="K275" s="100"/>
      <c r="L275" s="100"/>
      <c r="M275" s="101"/>
      <c r="N275" s="88"/>
    </row>
    <row r="276" spans="2:14" ht="15.75" thickBot="1" x14ac:dyDescent="0.3">
      <c r="B276" s="3">
        <v>2</v>
      </c>
      <c r="C276" s="3">
        <f t="shared" si="40"/>
        <v>238</v>
      </c>
      <c r="D276" s="74">
        <v>100</v>
      </c>
      <c r="E276" s="75">
        <v>1</v>
      </c>
      <c r="F276" s="75">
        <v>10</v>
      </c>
      <c r="G276" s="75">
        <v>9</v>
      </c>
      <c r="H276" s="75">
        <f t="shared" si="39"/>
        <v>1</v>
      </c>
      <c r="I276" s="106">
        <v>367</v>
      </c>
      <c r="J276" s="106"/>
      <c r="K276" s="106"/>
      <c r="L276" s="106"/>
      <c r="M276" s="107"/>
      <c r="N276" s="88"/>
    </row>
    <row r="277" spans="2:14" ht="15.75" thickBot="1" x14ac:dyDescent="0.3">
      <c r="B277" s="76">
        <v>2</v>
      </c>
      <c r="C277" s="76">
        <f t="shared" si="40"/>
        <v>239</v>
      </c>
      <c r="D277" s="77">
        <v>100</v>
      </c>
      <c r="E277" s="78">
        <v>2</v>
      </c>
      <c r="F277" s="78">
        <v>1</v>
      </c>
      <c r="G277" s="78">
        <v>1091</v>
      </c>
      <c r="H277" s="78">
        <f t="shared" si="39"/>
        <v>2</v>
      </c>
      <c r="I277" s="108">
        <v>324</v>
      </c>
      <c r="J277" s="108"/>
      <c r="K277" s="108"/>
      <c r="L277" s="108"/>
      <c r="M277" s="109"/>
      <c r="N277" s="83"/>
    </row>
    <row r="278" spans="2:14" x14ac:dyDescent="0.25">
      <c r="B278" s="5">
        <v>2</v>
      </c>
      <c r="C278" s="5">
        <f t="shared" si="40"/>
        <v>240</v>
      </c>
      <c r="D278" s="67">
        <v>100</v>
      </c>
      <c r="E278" s="68">
        <v>2</v>
      </c>
      <c r="F278" s="68">
        <v>2</v>
      </c>
      <c r="G278" s="68">
        <v>1092</v>
      </c>
      <c r="H278" s="68">
        <f t="shared" si="39"/>
        <v>2</v>
      </c>
      <c r="I278" s="100">
        <v>323</v>
      </c>
      <c r="J278" s="100"/>
      <c r="K278" s="100"/>
      <c r="L278" s="100"/>
      <c r="M278" s="101"/>
      <c r="N278" s="110"/>
    </row>
    <row r="279" spans="2:14" x14ac:dyDescent="0.25">
      <c r="B279" s="5">
        <v>2</v>
      </c>
      <c r="C279" s="5">
        <f t="shared" si="40"/>
        <v>241</v>
      </c>
      <c r="D279" s="67">
        <v>100</v>
      </c>
      <c r="E279" s="68">
        <v>2</v>
      </c>
      <c r="F279" s="68">
        <v>3</v>
      </c>
      <c r="G279" s="68">
        <v>1093</v>
      </c>
      <c r="H279" s="68">
        <f t="shared" si="39"/>
        <v>2</v>
      </c>
      <c r="I279" s="100">
        <v>1395</v>
      </c>
      <c r="J279" s="100"/>
      <c r="K279" s="100"/>
      <c r="L279" s="100"/>
      <c r="M279" s="101"/>
      <c r="N279" s="88"/>
    </row>
    <row r="280" spans="2:14" x14ac:dyDescent="0.25">
      <c r="B280" s="5">
        <v>2</v>
      </c>
      <c r="C280" s="5">
        <f t="shared" si="40"/>
        <v>242</v>
      </c>
      <c r="D280" s="67">
        <v>100</v>
      </c>
      <c r="E280" s="68">
        <v>2</v>
      </c>
      <c r="F280" s="68">
        <v>4</v>
      </c>
      <c r="G280" s="68">
        <v>1094</v>
      </c>
      <c r="H280" s="68">
        <f t="shared" si="39"/>
        <v>2</v>
      </c>
      <c r="I280" s="100">
        <v>629</v>
      </c>
      <c r="J280" s="100"/>
      <c r="K280" s="100"/>
      <c r="L280" s="100"/>
      <c r="M280" s="101"/>
      <c r="N280" s="88"/>
    </row>
    <row r="281" spans="2:14" x14ac:dyDescent="0.25">
      <c r="B281" s="5">
        <v>2</v>
      </c>
      <c r="C281" s="5">
        <f t="shared" si="40"/>
        <v>243</v>
      </c>
      <c r="D281" s="67">
        <v>100</v>
      </c>
      <c r="E281" s="68">
        <v>2</v>
      </c>
      <c r="F281" s="68">
        <v>5</v>
      </c>
      <c r="G281" s="68">
        <v>1095</v>
      </c>
      <c r="H281" s="68">
        <f t="shared" si="39"/>
        <v>2</v>
      </c>
      <c r="I281" s="100">
        <v>180</v>
      </c>
      <c r="J281" s="100"/>
      <c r="K281" s="100"/>
      <c r="L281" s="100"/>
      <c r="M281" s="101"/>
      <c r="N281" s="88"/>
    </row>
    <row r="282" spans="2:14" x14ac:dyDescent="0.25">
      <c r="B282" s="5">
        <v>2</v>
      </c>
      <c r="C282" s="5">
        <f t="shared" si="40"/>
        <v>244</v>
      </c>
      <c r="D282" s="67">
        <v>100</v>
      </c>
      <c r="E282" s="68">
        <v>2</v>
      </c>
      <c r="F282" s="68">
        <v>6</v>
      </c>
      <c r="G282" s="68">
        <v>1096</v>
      </c>
      <c r="H282" s="68">
        <f t="shared" si="39"/>
        <v>2</v>
      </c>
      <c r="I282" s="100">
        <v>559</v>
      </c>
      <c r="J282" s="100"/>
      <c r="K282" s="100"/>
      <c r="L282" s="100"/>
      <c r="M282" s="101"/>
      <c r="N282" s="88"/>
    </row>
    <row r="283" spans="2:14" x14ac:dyDescent="0.25">
      <c r="B283" s="5">
        <v>2</v>
      </c>
      <c r="C283" s="5">
        <f t="shared" si="40"/>
        <v>245</v>
      </c>
      <c r="D283" s="67">
        <v>100</v>
      </c>
      <c r="E283" s="68">
        <v>2</v>
      </c>
      <c r="F283" s="68">
        <v>7</v>
      </c>
      <c r="G283" s="68">
        <v>1097</v>
      </c>
      <c r="H283" s="68">
        <f t="shared" si="39"/>
        <v>2</v>
      </c>
      <c r="I283" s="100">
        <v>655</v>
      </c>
      <c r="J283" s="100"/>
      <c r="K283" s="100"/>
      <c r="L283" s="100"/>
      <c r="M283" s="101"/>
      <c r="N283" s="88"/>
    </row>
    <row r="284" spans="2:14" x14ac:dyDescent="0.25">
      <c r="B284" s="5">
        <v>2</v>
      </c>
      <c r="C284" s="5">
        <f t="shared" si="40"/>
        <v>246</v>
      </c>
      <c r="D284" s="67">
        <v>100</v>
      </c>
      <c r="E284" s="68">
        <v>2</v>
      </c>
      <c r="F284" s="68">
        <v>8</v>
      </c>
      <c r="G284" s="68">
        <v>1098</v>
      </c>
      <c r="H284" s="68">
        <f t="shared" si="39"/>
        <v>2</v>
      </c>
      <c r="I284" s="100">
        <v>1393</v>
      </c>
      <c r="J284" s="100"/>
      <c r="K284" s="100"/>
      <c r="L284" s="100"/>
      <c r="M284" s="101"/>
      <c r="N284" s="88"/>
    </row>
    <row r="285" spans="2:14" x14ac:dyDescent="0.25">
      <c r="B285" s="5">
        <v>2</v>
      </c>
      <c r="C285" s="5">
        <f t="shared" si="40"/>
        <v>247</v>
      </c>
      <c r="D285" s="67">
        <v>100</v>
      </c>
      <c r="E285" s="68">
        <v>2</v>
      </c>
      <c r="F285" s="68">
        <v>9</v>
      </c>
      <c r="G285" s="68">
        <v>1099</v>
      </c>
      <c r="H285" s="68">
        <f t="shared" si="39"/>
        <v>2</v>
      </c>
      <c r="I285" s="100">
        <v>1274</v>
      </c>
      <c r="J285" s="100"/>
      <c r="K285" s="100"/>
      <c r="L285" s="100"/>
      <c r="M285" s="101"/>
      <c r="N285" s="88"/>
    </row>
    <row r="286" spans="2:14" ht="15.75" thickBot="1" x14ac:dyDescent="0.3">
      <c r="B286" s="3">
        <v>2</v>
      </c>
      <c r="C286" s="3">
        <f t="shared" si="40"/>
        <v>248</v>
      </c>
      <c r="D286" s="74">
        <v>100</v>
      </c>
      <c r="E286" s="75">
        <v>2</v>
      </c>
      <c r="F286" s="75">
        <v>10</v>
      </c>
      <c r="G286" s="75">
        <v>1100</v>
      </c>
      <c r="H286" s="75">
        <f t="shared" si="39"/>
        <v>2</v>
      </c>
      <c r="I286" s="106">
        <v>666</v>
      </c>
      <c r="J286" s="106"/>
      <c r="K286" s="106"/>
      <c r="L286" s="106"/>
      <c r="M286" s="107"/>
      <c r="N286" s="88"/>
    </row>
    <row r="287" spans="2:14" ht="15.75" thickBot="1" x14ac:dyDescent="0.3">
      <c r="B287" s="76">
        <v>2</v>
      </c>
      <c r="C287" s="76">
        <f t="shared" si="40"/>
        <v>249</v>
      </c>
      <c r="D287" s="77">
        <v>100</v>
      </c>
      <c r="E287" s="78">
        <v>3</v>
      </c>
      <c r="F287" s="78">
        <v>1</v>
      </c>
      <c r="G287" s="78">
        <v>2170</v>
      </c>
      <c r="H287" s="78">
        <f t="shared" si="39"/>
        <v>3</v>
      </c>
      <c r="I287" s="108">
        <v>629</v>
      </c>
      <c r="J287" s="108"/>
      <c r="K287" s="108"/>
      <c r="L287" s="108"/>
      <c r="M287" s="109"/>
      <c r="N287" s="83"/>
    </row>
    <row r="288" spans="2:14" x14ac:dyDescent="0.25">
      <c r="B288" s="5">
        <v>2</v>
      </c>
      <c r="C288" s="5">
        <f t="shared" si="40"/>
        <v>250</v>
      </c>
      <c r="D288" s="67">
        <v>100</v>
      </c>
      <c r="E288" s="68">
        <v>3</v>
      </c>
      <c r="F288" s="68">
        <v>2</v>
      </c>
      <c r="G288" s="68">
        <v>2171</v>
      </c>
      <c r="H288" s="68">
        <f t="shared" si="39"/>
        <v>3</v>
      </c>
      <c r="I288" s="100">
        <v>324</v>
      </c>
      <c r="J288" s="100"/>
      <c r="K288" s="100"/>
      <c r="L288" s="100"/>
      <c r="M288" s="101"/>
      <c r="N288" s="110"/>
    </row>
    <row r="289" spans="2:14" x14ac:dyDescent="0.25">
      <c r="B289" s="5">
        <v>2</v>
      </c>
      <c r="C289" s="5">
        <f t="shared" si="40"/>
        <v>251</v>
      </c>
      <c r="D289" s="67">
        <v>100</v>
      </c>
      <c r="E289" s="68">
        <v>3</v>
      </c>
      <c r="F289" s="68">
        <v>3</v>
      </c>
      <c r="G289" s="68">
        <v>2172</v>
      </c>
      <c r="H289" s="68">
        <f t="shared" si="39"/>
        <v>3</v>
      </c>
      <c r="I289" s="100">
        <v>323</v>
      </c>
      <c r="J289" s="100"/>
      <c r="K289" s="100"/>
      <c r="L289" s="100"/>
      <c r="M289" s="101"/>
      <c r="N289" s="88"/>
    </row>
    <row r="290" spans="2:14" x14ac:dyDescent="0.25">
      <c r="B290" s="5">
        <v>2</v>
      </c>
      <c r="C290" s="5">
        <f t="shared" si="40"/>
        <v>252</v>
      </c>
      <c r="D290" s="67">
        <v>100</v>
      </c>
      <c r="E290" s="68">
        <v>3</v>
      </c>
      <c r="F290" s="68">
        <v>4</v>
      </c>
      <c r="G290" s="68">
        <v>2173</v>
      </c>
      <c r="H290" s="68">
        <f t="shared" si="39"/>
        <v>3</v>
      </c>
      <c r="I290" s="100">
        <v>180</v>
      </c>
      <c r="J290" s="100"/>
      <c r="K290" s="100"/>
      <c r="L290" s="100"/>
      <c r="M290" s="101"/>
      <c r="N290" s="88"/>
    </row>
    <row r="291" spans="2:14" x14ac:dyDescent="0.25">
      <c r="B291" s="5">
        <v>2</v>
      </c>
      <c r="C291" s="5">
        <f t="shared" si="40"/>
        <v>253</v>
      </c>
      <c r="D291" s="67">
        <v>100</v>
      </c>
      <c r="E291" s="68">
        <v>3</v>
      </c>
      <c r="F291" s="68">
        <v>5</v>
      </c>
      <c r="G291" s="68">
        <v>2174</v>
      </c>
      <c r="H291" s="68">
        <f t="shared" si="39"/>
        <v>3</v>
      </c>
      <c r="I291" s="100">
        <v>1395</v>
      </c>
      <c r="J291" s="100"/>
      <c r="K291" s="100"/>
      <c r="L291" s="100"/>
      <c r="M291" s="101"/>
      <c r="N291" s="88"/>
    </row>
    <row r="292" spans="2:14" x14ac:dyDescent="0.25">
      <c r="B292" s="5">
        <v>2</v>
      </c>
      <c r="C292" s="5">
        <f t="shared" si="40"/>
        <v>254</v>
      </c>
      <c r="D292" s="67">
        <v>100</v>
      </c>
      <c r="E292" s="68">
        <v>3</v>
      </c>
      <c r="F292" s="68">
        <v>6</v>
      </c>
      <c r="G292" s="68">
        <v>2175</v>
      </c>
      <c r="H292" s="68">
        <f t="shared" si="39"/>
        <v>3</v>
      </c>
      <c r="I292" s="100">
        <v>559</v>
      </c>
      <c r="J292" s="100"/>
      <c r="K292" s="100"/>
      <c r="L292" s="100"/>
      <c r="M292" s="101"/>
      <c r="N292" s="88"/>
    </row>
    <row r="293" spans="2:14" x14ac:dyDescent="0.25">
      <c r="B293" s="5">
        <v>2</v>
      </c>
      <c r="C293" s="5">
        <f t="shared" si="40"/>
        <v>255</v>
      </c>
      <c r="D293" s="67">
        <v>100</v>
      </c>
      <c r="E293" s="68">
        <v>3</v>
      </c>
      <c r="F293" s="68">
        <v>7</v>
      </c>
      <c r="G293" s="68">
        <v>2176</v>
      </c>
      <c r="H293" s="68">
        <f t="shared" si="39"/>
        <v>3</v>
      </c>
      <c r="I293" s="100">
        <v>1393</v>
      </c>
      <c r="J293" s="100"/>
      <c r="K293" s="100"/>
      <c r="L293" s="100"/>
      <c r="M293" s="101"/>
      <c r="N293" s="88"/>
    </row>
    <row r="294" spans="2:14" x14ac:dyDescent="0.25">
      <c r="B294" s="5">
        <v>2</v>
      </c>
      <c r="C294" s="5">
        <f t="shared" si="40"/>
        <v>256</v>
      </c>
      <c r="D294" s="67">
        <v>100</v>
      </c>
      <c r="E294" s="68">
        <v>3</v>
      </c>
      <c r="F294" s="68">
        <v>8</v>
      </c>
      <c r="G294" s="68">
        <v>2177</v>
      </c>
      <c r="H294" s="68">
        <f t="shared" si="39"/>
        <v>3</v>
      </c>
      <c r="I294" s="100">
        <v>283</v>
      </c>
      <c r="J294" s="100"/>
      <c r="K294" s="100"/>
      <c r="L294" s="100"/>
      <c r="M294" s="101"/>
      <c r="N294" s="88"/>
    </row>
    <row r="295" spans="2:14" x14ac:dyDescent="0.25">
      <c r="B295" s="5">
        <v>2</v>
      </c>
      <c r="C295" s="5">
        <f t="shared" si="40"/>
        <v>257</v>
      </c>
      <c r="D295" s="67">
        <v>100</v>
      </c>
      <c r="E295" s="68">
        <v>3</v>
      </c>
      <c r="F295" s="68">
        <v>9</v>
      </c>
      <c r="G295" s="68">
        <v>2178</v>
      </c>
      <c r="H295" s="68">
        <f t="shared" si="39"/>
        <v>3</v>
      </c>
      <c r="I295" s="100">
        <v>655</v>
      </c>
      <c r="J295" s="100"/>
      <c r="K295" s="100"/>
      <c r="L295" s="100"/>
      <c r="M295" s="101"/>
      <c r="N295" s="88"/>
    </row>
    <row r="296" spans="2:14" ht="15.75" thickBot="1" x14ac:dyDescent="0.3">
      <c r="B296" s="3">
        <v>2</v>
      </c>
      <c r="C296" s="3">
        <f t="shared" si="40"/>
        <v>258</v>
      </c>
      <c r="D296" s="74">
        <v>100</v>
      </c>
      <c r="E296" s="75">
        <v>3</v>
      </c>
      <c r="F296" s="75">
        <v>10</v>
      </c>
      <c r="G296" s="75">
        <v>2179</v>
      </c>
      <c r="H296" s="75">
        <f t="shared" si="39"/>
        <v>3</v>
      </c>
      <c r="I296" s="106">
        <v>666</v>
      </c>
      <c r="J296" s="106"/>
      <c r="K296" s="106"/>
      <c r="L296" s="106"/>
      <c r="M296" s="107"/>
      <c r="N296" s="88"/>
    </row>
    <row r="297" spans="2:14" ht="15.75" thickBot="1" x14ac:dyDescent="0.3">
      <c r="B297" s="76">
        <v>2</v>
      </c>
      <c r="C297" s="76">
        <f t="shared" si="40"/>
        <v>259</v>
      </c>
      <c r="D297" s="77">
        <v>100</v>
      </c>
      <c r="E297" s="78">
        <v>4</v>
      </c>
      <c r="F297" s="78">
        <v>1</v>
      </c>
      <c r="G297" s="78">
        <v>2758</v>
      </c>
      <c r="H297" s="78">
        <f t="shared" si="39"/>
        <v>4</v>
      </c>
      <c r="I297" s="108">
        <v>1078</v>
      </c>
      <c r="J297" s="108"/>
      <c r="K297" s="108"/>
      <c r="L297" s="108"/>
      <c r="M297" s="109"/>
      <c r="N297" s="83"/>
    </row>
    <row r="298" spans="2:14" x14ac:dyDescent="0.25">
      <c r="B298" s="5">
        <v>2</v>
      </c>
      <c r="C298" s="5">
        <f t="shared" si="40"/>
        <v>260</v>
      </c>
      <c r="D298" s="67">
        <v>100</v>
      </c>
      <c r="E298" s="68">
        <v>4</v>
      </c>
      <c r="F298" s="68">
        <v>2</v>
      </c>
      <c r="G298" s="68">
        <v>2759</v>
      </c>
      <c r="H298" s="68">
        <f t="shared" si="39"/>
        <v>4</v>
      </c>
      <c r="I298" s="100">
        <v>1222</v>
      </c>
      <c r="J298" s="100"/>
      <c r="K298" s="100"/>
      <c r="L298" s="100"/>
      <c r="M298" s="101"/>
      <c r="N298" s="110"/>
    </row>
    <row r="299" spans="2:14" x14ac:dyDescent="0.25">
      <c r="B299" s="5">
        <v>2</v>
      </c>
      <c r="C299" s="5">
        <f t="shared" si="40"/>
        <v>261</v>
      </c>
      <c r="D299" s="67">
        <v>100</v>
      </c>
      <c r="E299" s="68">
        <v>4</v>
      </c>
      <c r="F299" s="68">
        <v>3</v>
      </c>
      <c r="G299" s="68">
        <v>2760</v>
      </c>
      <c r="H299" s="68">
        <f t="shared" si="39"/>
        <v>4</v>
      </c>
      <c r="I299" s="100">
        <v>668</v>
      </c>
      <c r="J299" s="100"/>
      <c r="K299" s="100"/>
      <c r="L299" s="100"/>
      <c r="M299" s="101"/>
      <c r="N299" s="88"/>
    </row>
    <row r="300" spans="2:14" x14ac:dyDescent="0.25">
      <c r="B300" s="5">
        <v>2</v>
      </c>
      <c r="C300" s="5">
        <f t="shared" si="40"/>
        <v>262</v>
      </c>
      <c r="D300" s="67">
        <v>100</v>
      </c>
      <c r="E300" s="68">
        <v>4</v>
      </c>
      <c r="F300" s="68">
        <v>4</v>
      </c>
      <c r="G300" s="68">
        <v>2761</v>
      </c>
      <c r="H300" s="68">
        <f t="shared" si="39"/>
        <v>4</v>
      </c>
      <c r="I300" s="100">
        <v>775</v>
      </c>
      <c r="J300" s="100"/>
      <c r="K300" s="100"/>
      <c r="L300" s="100"/>
      <c r="M300" s="101"/>
      <c r="N300" s="88"/>
    </row>
    <row r="301" spans="2:14" x14ac:dyDescent="0.25">
      <c r="B301" s="5">
        <v>2</v>
      </c>
      <c r="C301" s="5">
        <f t="shared" si="40"/>
        <v>263</v>
      </c>
      <c r="D301" s="67">
        <v>100</v>
      </c>
      <c r="E301" s="68">
        <v>4</v>
      </c>
      <c r="F301" s="68">
        <v>5</v>
      </c>
      <c r="G301" s="68">
        <v>2762</v>
      </c>
      <c r="H301" s="68">
        <f t="shared" si="39"/>
        <v>4</v>
      </c>
      <c r="I301" s="100">
        <v>197</v>
      </c>
      <c r="J301" s="100"/>
      <c r="K301" s="100"/>
      <c r="L301" s="100"/>
      <c r="M301" s="101"/>
      <c r="N301" s="88"/>
    </row>
    <row r="302" spans="2:14" x14ac:dyDescent="0.25">
      <c r="B302" s="5">
        <v>2</v>
      </c>
      <c r="C302" s="5">
        <f t="shared" si="40"/>
        <v>264</v>
      </c>
      <c r="D302" s="67">
        <v>100</v>
      </c>
      <c r="E302" s="68">
        <v>4</v>
      </c>
      <c r="F302" s="68">
        <v>6</v>
      </c>
      <c r="G302" s="68">
        <v>2763</v>
      </c>
      <c r="H302" s="68">
        <f t="shared" si="39"/>
        <v>4</v>
      </c>
      <c r="I302" s="100">
        <v>1191</v>
      </c>
      <c r="J302" s="100"/>
      <c r="K302" s="100"/>
      <c r="L302" s="100"/>
      <c r="M302" s="101"/>
      <c r="N302" s="88"/>
    </row>
    <row r="303" spans="2:14" x14ac:dyDescent="0.25">
      <c r="B303" s="5">
        <v>2</v>
      </c>
      <c r="C303" s="5">
        <f t="shared" si="40"/>
        <v>265</v>
      </c>
      <c r="D303" s="67">
        <v>100</v>
      </c>
      <c r="E303" s="68">
        <v>4</v>
      </c>
      <c r="F303" s="68">
        <v>7</v>
      </c>
      <c r="G303" s="68">
        <v>2764</v>
      </c>
      <c r="H303" s="68">
        <f t="shared" si="39"/>
        <v>4</v>
      </c>
      <c r="I303" s="100">
        <v>579</v>
      </c>
      <c r="J303" s="100"/>
      <c r="K303" s="100"/>
      <c r="L303" s="100"/>
      <c r="M303" s="101"/>
      <c r="N303" s="88"/>
    </row>
    <row r="304" spans="2:14" x14ac:dyDescent="0.25">
      <c r="B304" s="5">
        <v>2</v>
      </c>
      <c r="C304" s="5">
        <f t="shared" si="40"/>
        <v>266</v>
      </c>
      <c r="D304" s="67">
        <v>100</v>
      </c>
      <c r="E304" s="68">
        <v>4</v>
      </c>
      <c r="F304" s="68">
        <v>8</v>
      </c>
      <c r="G304" s="68">
        <v>2765</v>
      </c>
      <c r="H304" s="68">
        <f t="shared" si="39"/>
        <v>4</v>
      </c>
      <c r="I304" s="100">
        <v>267</v>
      </c>
      <c r="J304" s="100"/>
      <c r="K304" s="100"/>
      <c r="L304" s="100"/>
      <c r="M304" s="101"/>
      <c r="N304" s="88"/>
    </row>
    <row r="305" spans="2:14" x14ac:dyDescent="0.25">
      <c r="B305" s="5">
        <v>2</v>
      </c>
      <c r="C305" s="5">
        <f t="shared" si="40"/>
        <v>267</v>
      </c>
      <c r="D305" s="67">
        <v>100</v>
      </c>
      <c r="E305" s="68">
        <v>4</v>
      </c>
      <c r="F305" s="68">
        <v>9</v>
      </c>
      <c r="G305" s="68">
        <v>2766</v>
      </c>
      <c r="H305" s="68">
        <f t="shared" si="39"/>
        <v>4</v>
      </c>
      <c r="I305" s="100">
        <v>1221</v>
      </c>
      <c r="J305" s="100"/>
      <c r="K305" s="100"/>
      <c r="L305" s="100"/>
      <c r="M305" s="101"/>
      <c r="N305" s="88"/>
    </row>
    <row r="306" spans="2:14" ht="15.75" thickBot="1" x14ac:dyDescent="0.3">
      <c r="B306" s="3">
        <v>2</v>
      </c>
      <c r="C306" s="3">
        <f t="shared" si="40"/>
        <v>268</v>
      </c>
      <c r="D306" s="74">
        <v>100</v>
      </c>
      <c r="E306" s="75">
        <v>4</v>
      </c>
      <c r="F306" s="75">
        <v>10</v>
      </c>
      <c r="G306" s="75">
        <v>2767</v>
      </c>
      <c r="H306" s="75">
        <f t="shared" si="39"/>
        <v>4</v>
      </c>
      <c r="I306" s="106">
        <v>53</v>
      </c>
      <c r="J306" s="106"/>
      <c r="K306" s="106"/>
      <c r="L306" s="106"/>
      <c r="M306" s="107"/>
      <c r="N306" s="88"/>
    </row>
    <row r="307" spans="2:14" ht="15.75" thickBot="1" x14ac:dyDescent="0.3">
      <c r="B307" s="76">
        <v>2</v>
      </c>
      <c r="C307" s="76">
        <f t="shared" si="40"/>
        <v>269</v>
      </c>
      <c r="D307" s="77">
        <v>100</v>
      </c>
      <c r="E307" s="78">
        <v>5</v>
      </c>
      <c r="F307" s="78">
        <v>1</v>
      </c>
      <c r="G307" s="78">
        <v>3938</v>
      </c>
      <c r="H307" s="78">
        <f t="shared" si="39"/>
        <v>5</v>
      </c>
      <c r="I307" s="108">
        <v>738</v>
      </c>
      <c r="J307" s="108"/>
      <c r="K307" s="108"/>
      <c r="L307" s="108"/>
      <c r="M307" s="109"/>
      <c r="N307" s="83"/>
    </row>
    <row r="308" spans="2:14" x14ac:dyDescent="0.25">
      <c r="B308" s="5">
        <v>2</v>
      </c>
      <c r="C308" s="5">
        <f t="shared" si="40"/>
        <v>270</v>
      </c>
      <c r="D308" s="67">
        <v>100</v>
      </c>
      <c r="E308" s="68">
        <v>5</v>
      </c>
      <c r="F308" s="68">
        <v>2</v>
      </c>
      <c r="G308" s="68">
        <v>3939</v>
      </c>
      <c r="H308" s="68">
        <f t="shared" si="39"/>
        <v>5</v>
      </c>
      <c r="I308" s="100">
        <v>4</v>
      </c>
      <c r="J308" s="100"/>
      <c r="K308" s="100"/>
      <c r="L308" s="100"/>
      <c r="M308" s="101"/>
      <c r="N308" s="110"/>
    </row>
    <row r="309" spans="2:14" x14ac:dyDescent="0.25">
      <c r="B309" s="5">
        <v>2</v>
      </c>
      <c r="C309" s="5">
        <f t="shared" si="40"/>
        <v>271</v>
      </c>
      <c r="D309" s="67">
        <v>100</v>
      </c>
      <c r="E309" s="68">
        <v>5</v>
      </c>
      <c r="F309" s="68">
        <v>3</v>
      </c>
      <c r="G309" s="68">
        <v>3940</v>
      </c>
      <c r="H309" s="68">
        <f t="shared" ref="H309:H372" si="41">E309</f>
        <v>5</v>
      </c>
      <c r="I309" s="100">
        <v>382</v>
      </c>
      <c r="J309" s="100"/>
      <c r="K309" s="100"/>
      <c r="L309" s="100"/>
      <c r="M309" s="101"/>
      <c r="N309" s="88"/>
    </row>
    <row r="310" spans="2:14" x14ac:dyDescent="0.25">
      <c r="B310" s="5">
        <v>2</v>
      </c>
      <c r="C310" s="5">
        <f t="shared" si="40"/>
        <v>272</v>
      </c>
      <c r="D310" s="67">
        <v>100</v>
      </c>
      <c r="E310" s="68">
        <v>5</v>
      </c>
      <c r="F310" s="68">
        <v>4</v>
      </c>
      <c r="G310" s="68">
        <v>3941</v>
      </c>
      <c r="H310" s="68">
        <f t="shared" si="41"/>
        <v>5</v>
      </c>
      <c r="I310" s="100">
        <v>472</v>
      </c>
      <c r="J310" s="100"/>
      <c r="K310" s="100"/>
      <c r="L310" s="100"/>
      <c r="M310" s="101"/>
      <c r="N310" s="88"/>
    </row>
    <row r="311" spans="2:14" x14ac:dyDescent="0.25">
      <c r="B311" s="5">
        <v>2</v>
      </c>
      <c r="C311" s="5">
        <f t="shared" si="40"/>
        <v>273</v>
      </c>
      <c r="D311" s="67">
        <v>100</v>
      </c>
      <c r="E311" s="68">
        <v>5</v>
      </c>
      <c r="F311" s="68">
        <v>5</v>
      </c>
      <c r="G311" s="68">
        <v>3942</v>
      </c>
      <c r="H311" s="68">
        <f t="shared" si="41"/>
        <v>5</v>
      </c>
      <c r="I311" s="100">
        <v>325</v>
      </c>
      <c r="J311" s="100"/>
      <c r="K311" s="100"/>
      <c r="L311" s="100"/>
      <c r="M311" s="101"/>
      <c r="N311" s="88"/>
    </row>
    <row r="312" spans="2:14" x14ac:dyDescent="0.25">
      <c r="B312" s="5">
        <v>2</v>
      </c>
      <c r="C312" s="5">
        <f t="shared" si="40"/>
        <v>274</v>
      </c>
      <c r="D312" s="67">
        <v>100</v>
      </c>
      <c r="E312" s="68">
        <v>5</v>
      </c>
      <c r="F312" s="68">
        <v>6</v>
      </c>
      <c r="G312" s="68">
        <v>3943</v>
      </c>
      <c r="H312" s="68">
        <f t="shared" si="41"/>
        <v>5</v>
      </c>
      <c r="I312" s="100">
        <v>231</v>
      </c>
      <c r="J312" s="100"/>
      <c r="K312" s="100"/>
      <c r="L312" s="100"/>
      <c r="M312" s="101"/>
      <c r="N312" s="88"/>
    </row>
    <row r="313" spans="2:14" x14ac:dyDescent="0.25">
      <c r="B313" s="5">
        <v>2</v>
      </c>
      <c r="C313" s="5">
        <f t="shared" si="40"/>
        <v>275</v>
      </c>
      <c r="D313" s="67">
        <v>100</v>
      </c>
      <c r="E313" s="68">
        <v>5</v>
      </c>
      <c r="F313" s="68">
        <v>7</v>
      </c>
      <c r="G313" s="68">
        <v>3944</v>
      </c>
      <c r="H313" s="68">
        <f t="shared" si="41"/>
        <v>5</v>
      </c>
      <c r="I313" s="100">
        <v>461</v>
      </c>
      <c r="J313" s="100"/>
      <c r="K313" s="100"/>
      <c r="L313" s="100"/>
      <c r="M313" s="101"/>
      <c r="N313" s="88"/>
    </row>
    <row r="314" spans="2:14" x14ac:dyDescent="0.25">
      <c r="B314" s="5">
        <v>2</v>
      </c>
      <c r="C314" s="5">
        <f t="shared" si="40"/>
        <v>276</v>
      </c>
      <c r="D314" s="67">
        <v>100</v>
      </c>
      <c r="E314" s="68">
        <v>5</v>
      </c>
      <c r="F314" s="68">
        <v>8</v>
      </c>
      <c r="G314" s="68">
        <v>3945</v>
      </c>
      <c r="H314" s="68">
        <f t="shared" si="41"/>
        <v>5</v>
      </c>
      <c r="I314" s="100">
        <v>292</v>
      </c>
      <c r="J314" s="100"/>
      <c r="K314" s="100"/>
      <c r="L314" s="100"/>
      <c r="M314" s="101"/>
      <c r="N314" s="88"/>
    </row>
    <row r="315" spans="2:14" x14ac:dyDescent="0.25">
      <c r="B315" s="5">
        <v>2</v>
      </c>
      <c r="C315" s="5">
        <f t="shared" ref="C315:C378" si="42">C314+1</f>
        <v>277</v>
      </c>
      <c r="D315" s="67">
        <v>100</v>
      </c>
      <c r="E315" s="68">
        <v>5</v>
      </c>
      <c r="F315" s="68">
        <v>9</v>
      </c>
      <c r="G315" s="68">
        <v>3946</v>
      </c>
      <c r="H315" s="68">
        <f t="shared" si="41"/>
        <v>5</v>
      </c>
      <c r="I315" s="100">
        <v>1192</v>
      </c>
      <c r="J315" s="100"/>
      <c r="K315" s="100"/>
      <c r="L315" s="100"/>
      <c r="M315" s="101"/>
      <c r="N315" s="88"/>
    </row>
    <row r="316" spans="2:14" ht="15.75" thickBot="1" x14ac:dyDescent="0.3">
      <c r="B316" s="3">
        <v>2</v>
      </c>
      <c r="C316" s="3">
        <f t="shared" si="42"/>
        <v>278</v>
      </c>
      <c r="D316" s="74">
        <v>100</v>
      </c>
      <c r="E316" s="75">
        <v>5</v>
      </c>
      <c r="F316" s="75">
        <v>10</v>
      </c>
      <c r="G316" s="75">
        <v>3947</v>
      </c>
      <c r="H316" s="75">
        <f t="shared" si="41"/>
        <v>5</v>
      </c>
      <c r="I316" s="106">
        <v>242</v>
      </c>
      <c r="J316" s="106"/>
      <c r="K316" s="106"/>
      <c r="L316" s="106"/>
      <c r="M316" s="107"/>
      <c r="N316" s="88"/>
    </row>
    <row r="317" spans="2:14" ht="15.75" thickBot="1" x14ac:dyDescent="0.3">
      <c r="B317" s="76">
        <v>2</v>
      </c>
      <c r="C317" s="76">
        <f t="shared" si="42"/>
        <v>279</v>
      </c>
      <c r="D317" s="77">
        <v>100</v>
      </c>
      <c r="E317" s="78">
        <v>6</v>
      </c>
      <c r="F317" s="78">
        <v>1</v>
      </c>
      <c r="G317" s="78">
        <v>5153</v>
      </c>
      <c r="H317" s="78">
        <f t="shared" si="41"/>
        <v>6</v>
      </c>
      <c r="I317" s="108">
        <v>1366</v>
      </c>
      <c r="J317" s="108"/>
      <c r="K317" s="108"/>
      <c r="L317" s="108"/>
      <c r="M317" s="109"/>
      <c r="N317" s="83"/>
    </row>
    <row r="318" spans="2:14" x14ac:dyDescent="0.25">
      <c r="B318" s="5">
        <v>2</v>
      </c>
      <c r="C318" s="5">
        <f t="shared" si="42"/>
        <v>280</v>
      </c>
      <c r="D318" s="67">
        <v>100</v>
      </c>
      <c r="E318" s="68">
        <v>6</v>
      </c>
      <c r="F318" s="68">
        <v>2</v>
      </c>
      <c r="G318" s="68">
        <v>5154</v>
      </c>
      <c r="H318" s="68">
        <f t="shared" si="41"/>
        <v>6</v>
      </c>
      <c r="I318" s="100">
        <v>3</v>
      </c>
      <c r="J318" s="100"/>
      <c r="K318" s="100"/>
      <c r="L318" s="100"/>
      <c r="M318" s="101"/>
      <c r="N318" s="110"/>
    </row>
    <row r="319" spans="2:14" x14ac:dyDescent="0.25">
      <c r="B319" s="5">
        <v>2</v>
      </c>
      <c r="C319" s="5">
        <f t="shared" si="42"/>
        <v>281</v>
      </c>
      <c r="D319" s="67">
        <v>100</v>
      </c>
      <c r="E319" s="68">
        <v>6</v>
      </c>
      <c r="F319" s="68">
        <v>3</v>
      </c>
      <c r="G319" s="68">
        <v>5155</v>
      </c>
      <c r="H319" s="68">
        <f t="shared" si="41"/>
        <v>6</v>
      </c>
      <c r="I319" s="100">
        <v>1386</v>
      </c>
      <c r="J319" s="100"/>
      <c r="K319" s="100"/>
      <c r="L319" s="100"/>
      <c r="M319" s="101"/>
      <c r="N319" s="88"/>
    </row>
    <row r="320" spans="2:14" x14ac:dyDescent="0.25">
      <c r="B320" s="5">
        <v>2</v>
      </c>
      <c r="C320" s="5">
        <f t="shared" si="42"/>
        <v>282</v>
      </c>
      <c r="D320" s="67">
        <v>100</v>
      </c>
      <c r="E320" s="68">
        <v>6</v>
      </c>
      <c r="F320" s="68">
        <v>4</v>
      </c>
      <c r="G320" s="68">
        <v>5156</v>
      </c>
      <c r="H320" s="68">
        <f t="shared" si="41"/>
        <v>6</v>
      </c>
      <c r="I320" s="100">
        <v>1225</v>
      </c>
      <c r="J320" s="100"/>
      <c r="K320" s="100"/>
      <c r="L320" s="100"/>
      <c r="M320" s="101"/>
      <c r="N320" s="88"/>
    </row>
    <row r="321" spans="2:14" x14ac:dyDescent="0.25">
      <c r="B321" s="5">
        <v>2</v>
      </c>
      <c r="C321" s="5">
        <f t="shared" si="42"/>
        <v>283</v>
      </c>
      <c r="D321" s="67">
        <v>100</v>
      </c>
      <c r="E321" s="68">
        <v>6</v>
      </c>
      <c r="F321" s="68">
        <v>5</v>
      </c>
      <c r="G321" s="68">
        <v>5157</v>
      </c>
      <c r="H321" s="68">
        <f t="shared" si="41"/>
        <v>6</v>
      </c>
      <c r="I321" s="100">
        <v>62</v>
      </c>
      <c r="J321" s="100"/>
      <c r="K321" s="100"/>
      <c r="L321" s="100"/>
      <c r="M321" s="101"/>
      <c r="N321" s="88"/>
    </row>
    <row r="322" spans="2:14" x14ac:dyDescent="0.25">
      <c r="B322" s="5">
        <v>2</v>
      </c>
      <c r="C322" s="5">
        <f t="shared" si="42"/>
        <v>284</v>
      </c>
      <c r="D322" s="67">
        <v>100</v>
      </c>
      <c r="E322" s="68">
        <v>6</v>
      </c>
      <c r="F322" s="68">
        <v>6</v>
      </c>
      <c r="G322" s="68">
        <v>5158</v>
      </c>
      <c r="H322" s="68">
        <f t="shared" si="41"/>
        <v>6</v>
      </c>
      <c r="I322" s="100">
        <v>55</v>
      </c>
      <c r="J322" s="100"/>
      <c r="K322" s="100"/>
      <c r="L322" s="100"/>
      <c r="M322" s="101"/>
      <c r="N322" s="88"/>
    </row>
    <row r="323" spans="2:14" x14ac:dyDescent="0.25">
      <c r="B323" s="5">
        <v>2</v>
      </c>
      <c r="C323" s="5">
        <f t="shared" si="42"/>
        <v>285</v>
      </c>
      <c r="D323" s="67">
        <v>100</v>
      </c>
      <c r="E323" s="68">
        <v>6</v>
      </c>
      <c r="F323" s="68">
        <v>7</v>
      </c>
      <c r="G323" s="68">
        <v>5159</v>
      </c>
      <c r="H323" s="68">
        <f t="shared" si="41"/>
        <v>6</v>
      </c>
      <c r="I323" s="100">
        <v>292</v>
      </c>
      <c r="J323" s="100"/>
      <c r="K323" s="100"/>
      <c r="L323" s="100"/>
      <c r="M323" s="101"/>
      <c r="N323" s="88"/>
    </row>
    <row r="324" spans="2:14" x14ac:dyDescent="0.25">
      <c r="B324" s="5">
        <v>2</v>
      </c>
      <c r="C324" s="5">
        <f t="shared" si="42"/>
        <v>286</v>
      </c>
      <c r="D324" s="67">
        <v>100</v>
      </c>
      <c r="E324" s="68">
        <v>6</v>
      </c>
      <c r="F324" s="68">
        <v>8</v>
      </c>
      <c r="G324" s="68">
        <v>5160</v>
      </c>
      <c r="H324" s="68">
        <f t="shared" si="41"/>
        <v>6</v>
      </c>
      <c r="I324" s="100">
        <v>435</v>
      </c>
      <c r="J324" s="100"/>
      <c r="K324" s="100"/>
      <c r="L324" s="100"/>
      <c r="M324" s="101"/>
      <c r="N324" s="88"/>
    </row>
    <row r="325" spans="2:14" x14ac:dyDescent="0.25">
      <c r="B325" s="5">
        <v>2</v>
      </c>
      <c r="C325" s="5">
        <f t="shared" si="42"/>
        <v>287</v>
      </c>
      <c r="D325" s="67">
        <v>100</v>
      </c>
      <c r="E325" s="68">
        <v>6</v>
      </c>
      <c r="F325" s="68">
        <v>9</v>
      </c>
      <c r="G325" s="68">
        <v>5161</v>
      </c>
      <c r="H325" s="68">
        <f t="shared" si="41"/>
        <v>6</v>
      </c>
      <c r="I325" s="100">
        <v>73</v>
      </c>
      <c r="J325" s="100"/>
      <c r="K325" s="100"/>
      <c r="L325" s="100"/>
      <c r="M325" s="101"/>
      <c r="N325" s="88"/>
    </row>
    <row r="326" spans="2:14" ht="15.75" thickBot="1" x14ac:dyDescent="0.3">
      <c r="B326" s="3">
        <v>2</v>
      </c>
      <c r="C326" s="3">
        <f t="shared" si="42"/>
        <v>288</v>
      </c>
      <c r="D326" s="74">
        <v>100</v>
      </c>
      <c r="E326" s="75">
        <v>6</v>
      </c>
      <c r="F326" s="75">
        <v>10</v>
      </c>
      <c r="G326" s="75">
        <v>5162</v>
      </c>
      <c r="H326" s="75">
        <f t="shared" si="41"/>
        <v>6</v>
      </c>
      <c r="I326" s="106">
        <v>754</v>
      </c>
      <c r="J326" s="106"/>
      <c r="K326" s="106"/>
      <c r="L326" s="106"/>
      <c r="M326" s="107"/>
      <c r="N326" s="88"/>
    </row>
    <row r="327" spans="2:14" ht="15.75" thickBot="1" x14ac:dyDescent="0.3">
      <c r="B327" s="76">
        <v>2</v>
      </c>
      <c r="C327" s="76">
        <f t="shared" si="42"/>
        <v>289</v>
      </c>
      <c r="D327" s="77">
        <v>100</v>
      </c>
      <c r="E327" s="78">
        <v>7</v>
      </c>
      <c r="F327" s="78">
        <v>1</v>
      </c>
      <c r="G327" s="78">
        <v>6378</v>
      </c>
      <c r="H327" s="78">
        <f t="shared" si="41"/>
        <v>7</v>
      </c>
      <c r="I327" s="108">
        <v>1400</v>
      </c>
      <c r="J327" s="108"/>
      <c r="K327" s="108"/>
      <c r="L327" s="108"/>
      <c r="M327" s="109"/>
      <c r="N327" s="83"/>
    </row>
    <row r="328" spans="2:14" x14ac:dyDescent="0.25">
      <c r="B328" s="5">
        <v>2</v>
      </c>
      <c r="C328" s="5">
        <f t="shared" si="42"/>
        <v>290</v>
      </c>
      <c r="D328" s="67">
        <v>100</v>
      </c>
      <c r="E328" s="68">
        <v>7</v>
      </c>
      <c r="F328" s="68">
        <v>2</v>
      </c>
      <c r="G328" s="68">
        <v>6379</v>
      </c>
      <c r="H328" s="68">
        <f t="shared" si="41"/>
        <v>7</v>
      </c>
      <c r="I328" s="100">
        <v>1398</v>
      </c>
      <c r="J328" s="100"/>
      <c r="K328" s="100"/>
      <c r="L328" s="100"/>
      <c r="M328" s="101"/>
      <c r="N328" s="110"/>
    </row>
    <row r="329" spans="2:14" x14ac:dyDescent="0.25">
      <c r="B329" s="5">
        <v>2</v>
      </c>
      <c r="C329" s="5">
        <f t="shared" si="42"/>
        <v>291</v>
      </c>
      <c r="D329" s="67">
        <v>100</v>
      </c>
      <c r="E329" s="68">
        <v>7</v>
      </c>
      <c r="F329" s="68">
        <v>3</v>
      </c>
      <c r="G329" s="68">
        <v>6380</v>
      </c>
      <c r="H329" s="68">
        <f t="shared" si="41"/>
        <v>7</v>
      </c>
      <c r="I329" s="100">
        <v>1130</v>
      </c>
      <c r="J329" s="100"/>
      <c r="K329" s="100"/>
      <c r="L329" s="100"/>
      <c r="M329" s="101"/>
      <c r="N329" s="88"/>
    </row>
    <row r="330" spans="2:14" x14ac:dyDescent="0.25">
      <c r="B330" s="5">
        <v>2</v>
      </c>
      <c r="C330" s="5">
        <f t="shared" si="42"/>
        <v>292</v>
      </c>
      <c r="D330" s="67">
        <v>100</v>
      </c>
      <c r="E330" s="68">
        <v>7</v>
      </c>
      <c r="F330" s="68">
        <v>4</v>
      </c>
      <c r="G330" s="68">
        <v>6381</v>
      </c>
      <c r="H330" s="68">
        <f t="shared" si="41"/>
        <v>7</v>
      </c>
      <c r="I330" s="100">
        <v>1399</v>
      </c>
      <c r="J330" s="100"/>
      <c r="K330" s="100"/>
      <c r="L330" s="100"/>
      <c r="M330" s="101"/>
      <c r="N330" s="88"/>
    </row>
    <row r="331" spans="2:14" x14ac:dyDescent="0.25">
      <c r="B331" s="5">
        <v>2</v>
      </c>
      <c r="C331" s="5">
        <f t="shared" si="42"/>
        <v>293</v>
      </c>
      <c r="D331" s="67">
        <v>100</v>
      </c>
      <c r="E331" s="68">
        <v>7</v>
      </c>
      <c r="F331" s="68">
        <v>5</v>
      </c>
      <c r="G331" s="68">
        <v>6382</v>
      </c>
      <c r="H331" s="68">
        <f t="shared" si="41"/>
        <v>7</v>
      </c>
      <c r="I331" s="100">
        <v>419</v>
      </c>
      <c r="J331" s="100"/>
      <c r="K331" s="100"/>
      <c r="L331" s="100"/>
      <c r="M331" s="101"/>
      <c r="N331" s="88"/>
    </row>
    <row r="332" spans="2:14" x14ac:dyDescent="0.25">
      <c r="B332" s="5">
        <v>2</v>
      </c>
      <c r="C332" s="5">
        <f t="shared" si="42"/>
        <v>294</v>
      </c>
      <c r="D332" s="67">
        <v>100</v>
      </c>
      <c r="E332" s="68">
        <v>7</v>
      </c>
      <c r="F332" s="68">
        <v>6</v>
      </c>
      <c r="G332" s="68">
        <v>6383</v>
      </c>
      <c r="H332" s="68">
        <f t="shared" si="41"/>
        <v>7</v>
      </c>
      <c r="I332" s="100">
        <v>1358</v>
      </c>
      <c r="J332" s="100"/>
      <c r="K332" s="100"/>
      <c r="L332" s="100"/>
      <c r="M332" s="101"/>
      <c r="N332" s="88"/>
    </row>
    <row r="333" spans="2:14" x14ac:dyDescent="0.25">
      <c r="B333" s="5">
        <v>2</v>
      </c>
      <c r="C333" s="5">
        <f t="shared" si="42"/>
        <v>295</v>
      </c>
      <c r="D333" s="67">
        <v>100</v>
      </c>
      <c r="E333" s="68">
        <v>7</v>
      </c>
      <c r="F333" s="68">
        <v>7</v>
      </c>
      <c r="G333" s="68">
        <v>6384</v>
      </c>
      <c r="H333" s="68">
        <f t="shared" si="41"/>
        <v>7</v>
      </c>
      <c r="I333" s="100">
        <v>1357</v>
      </c>
      <c r="J333" s="100"/>
      <c r="K333" s="100"/>
      <c r="L333" s="100"/>
      <c r="M333" s="101"/>
      <c r="N333" s="88"/>
    </row>
    <row r="334" spans="2:14" x14ac:dyDescent="0.25">
      <c r="B334" s="5">
        <v>2</v>
      </c>
      <c r="C334" s="5">
        <f t="shared" si="42"/>
        <v>296</v>
      </c>
      <c r="D334" s="67">
        <v>100</v>
      </c>
      <c r="E334" s="68">
        <v>7</v>
      </c>
      <c r="F334" s="68">
        <v>8</v>
      </c>
      <c r="G334" s="68">
        <v>6385</v>
      </c>
      <c r="H334" s="68">
        <f t="shared" si="41"/>
        <v>7</v>
      </c>
      <c r="I334" s="100">
        <v>1397</v>
      </c>
      <c r="J334" s="100"/>
      <c r="K334" s="100"/>
      <c r="L334" s="100"/>
      <c r="M334" s="101"/>
      <c r="N334" s="88"/>
    </row>
    <row r="335" spans="2:14" x14ac:dyDescent="0.25">
      <c r="B335" s="5">
        <v>2</v>
      </c>
      <c r="C335" s="5">
        <f t="shared" si="42"/>
        <v>297</v>
      </c>
      <c r="D335" s="67">
        <v>100</v>
      </c>
      <c r="E335" s="68">
        <v>7</v>
      </c>
      <c r="F335" s="68">
        <v>9</v>
      </c>
      <c r="G335" s="68">
        <v>6386</v>
      </c>
      <c r="H335" s="68">
        <f t="shared" si="41"/>
        <v>7</v>
      </c>
      <c r="I335" s="100">
        <v>888</v>
      </c>
      <c r="J335" s="100"/>
      <c r="K335" s="100"/>
      <c r="L335" s="100"/>
      <c r="M335" s="101"/>
      <c r="N335" s="88"/>
    </row>
    <row r="336" spans="2:14" ht="15.75" thickBot="1" x14ac:dyDescent="0.3">
      <c r="B336" s="3">
        <v>2</v>
      </c>
      <c r="C336" s="3">
        <f t="shared" si="42"/>
        <v>298</v>
      </c>
      <c r="D336" s="74">
        <v>100</v>
      </c>
      <c r="E336" s="75">
        <v>7</v>
      </c>
      <c r="F336" s="75">
        <v>10</v>
      </c>
      <c r="G336" s="75">
        <v>6387</v>
      </c>
      <c r="H336" s="75">
        <f t="shared" si="41"/>
        <v>7</v>
      </c>
      <c r="I336" s="106">
        <v>1070</v>
      </c>
      <c r="J336" s="106"/>
      <c r="K336" s="106"/>
      <c r="L336" s="106"/>
      <c r="M336" s="107"/>
      <c r="N336" s="88"/>
    </row>
    <row r="337" spans="2:14" ht="15.75" thickBot="1" x14ac:dyDescent="0.3">
      <c r="B337" s="76">
        <v>2</v>
      </c>
      <c r="C337" s="76">
        <f t="shared" si="42"/>
        <v>299</v>
      </c>
      <c r="D337" s="77">
        <v>100</v>
      </c>
      <c r="E337" s="78">
        <v>8</v>
      </c>
      <c r="F337" s="78">
        <v>1</v>
      </c>
      <c r="G337" s="78">
        <v>7020</v>
      </c>
      <c r="H337" s="78">
        <f t="shared" si="41"/>
        <v>8</v>
      </c>
      <c r="I337" s="108">
        <v>400</v>
      </c>
      <c r="J337" s="108"/>
      <c r="K337" s="108"/>
      <c r="L337" s="108"/>
      <c r="M337" s="109"/>
      <c r="N337" s="83"/>
    </row>
    <row r="338" spans="2:14" x14ac:dyDescent="0.25">
      <c r="B338" s="5">
        <v>2</v>
      </c>
      <c r="C338" s="5">
        <f t="shared" si="42"/>
        <v>300</v>
      </c>
      <c r="D338" s="67">
        <v>100</v>
      </c>
      <c r="E338" s="68">
        <v>8</v>
      </c>
      <c r="F338" s="68">
        <v>2</v>
      </c>
      <c r="G338" s="68">
        <v>7021</v>
      </c>
      <c r="H338" s="68">
        <f t="shared" si="41"/>
        <v>8</v>
      </c>
      <c r="I338" s="100">
        <v>1399</v>
      </c>
      <c r="J338" s="100"/>
      <c r="K338" s="100"/>
      <c r="L338" s="100"/>
      <c r="M338" s="101"/>
      <c r="N338" s="110"/>
    </row>
    <row r="339" spans="2:14" x14ac:dyDescent="0.25">
      <c r="B339" s="5">
        <v>2</v>
      </c>
      <c r="C339" s="5">
        <f t="shared" si="42"/>
        <v>301</v>
      </c>
      <c r="D339" s="67">
        <v>100</v>
      </c>
      <c r="E339" s="68">
        <v>8</v>
      </c>
      <c r="F339" s="68">
        <v>3</v>
      </c>
      <c r="G339" s="68">
        <v>7022</v>
      </c>
      <c r="H339" s="68">
        <f t="shared" si="41"/>
        <v>8</v>
      </c>
      <c r="I339" s="100">
        <v>1398</v>
      </c>
      <c r="J339" s="100"/>
      <c r="K339" s="100"/>
      <c r="L339" s="100"/>
      <c r="M339" s="101"/>
      <c r="N339" s="88"/>
    </row>
    <row r="340" spans="2:14" x14ac:dyDescent="0.25">
      <c r="B340" s="5">
        <v>2</v>
      </c>
      <c r="C340" s="5">
        <f t="shared" si="42"/>
        <v>302</v>
      </c>
      <c r="D340" s="67">
        <v>100</v>
      </c>
      <c r="E340" s="68">
        <v>8</v>
      </c>
      <c r="F340" s="68">
        <v>4</v>
      </c>
      <c r="G340" s="68">
        <v>7023</v>
      </c>
      <c r="H340" s="68">
        <f t="shared" si="41"/>
        <v>8</v>
      </c>
      <c r="I340" s="100">
        <v>393</v>
      </c>
      <c r="J340" s="100"/>
      <c r="K340" s="100"/>
      <c r="L340" s="100"/>
      <c r="M340" s="101"/>
      <c r="N340" s="88"/>
    </row>
    <row r="341" spans="2:14" x14ac:dyDescent="0.25">
      <c r="B341" s="5">
        <v>2</v>
      </c>
      <c r="C341" s="5">
        <f t="shared" si="42"/>
        <v>303</v>
      </c>
      <c r="D341" s="67">
        <v>100</v>
      </c>
      <c r="E341" s="68">
        <v>8</v>
      </c>
      <c r="F341" s="68">
        <v>5</v>
      </c>
      <c r="G341" s="68">
        <v>7024</v>
      </c>
      <c r="H341" s="68">
        <f t="shared" si="41"/>
        <v>8</v>
      </c>
      <c r="I341" s="100">
        <v>659</v>
      </c>
      <c r="J341" s="100"/>
      <c r="K341" s="100"/>
      <c r="L341" s="100"/>
      <c r="M341" s="101"/>
      <c r="N341" s="88"/>
    </row>
    <row r="342" spans="2:14" x14ac:dyDescent="0.25">
      <c r="B342" s="5">
        <v>2</v>
      </c>
      <c r="C342" s="5">
        <f t="shared" si="42"/>
        <v>304</v>
      </c>
      <c r="D342" s="67">
        <v>100</v>
      </c>
      <c r="E342" s="68">
        <v>8</v>
      </c>
      <c r="F342" s="68">
        <v>6</v>
      </c>
      <c r="G342" s="68">
        <v>7025</v>
      </c>
      <c r="H342" s="68">
        <f t="shared" si="41"/>
        <v>8</v>
      </c>
      <c r="I342" s="100">
        <v>412</v>
      </c>
      <c r="J342" s="100"/>
      <c r="K342" s="100"/>
      <c r="L342" s="100"/>
      <c r="M342" s="101"/>
      <c r="N342" s="88"/>
    </row>
    <row r="343" spans="2:14" x14ac:dyDescent="0.25">
      <c r="B343" s="5">
        <v>2</v>
      </c>
      <c r="C343" s="5">
        <f t="shared" si="42"/>
        <v>305</v>
      </c>
      <c r="D343" s="67">
        <v>100</v>
      </c>
      <c r="E343" s="68">
        <v>8</v>
      </c>
      <c r="F343" s="68">
        <v>7</v>
      </c>
      <c r="G343" s="68">
        <v>7026</v>
      </c>
      <c r="H343" s="68">
        <f t="shared" si="41"/>
        <v>8</v>
      </c>
      <c r="I343" s="100">
        <v>388</v>
      </c>
      <c r="J343" s="100"/>
      <c r="K343" s="100"/>
      <c r="L343" s="100"/>
      <c r="M343" s="101"/>
      <c r="N343" s="88"/>
    </row>
    <row r="344" spans="2:14" x14ac:dyDescent="0.25">
      <c r="B344" s="5">
        <v>2</v>
      </c>
      <c r="C344" s="5">
        <f t="shared" si="42"/>
        <v>306</v>
      </c>
      <c r="D344" s="67">
        <v>100</v>
      </c>
      <c r="E344" s="68">
        <v>8</v>
      </c>
      <c r="F344" s="68">
        <v>8</v>
      </c>
      <c r="G344" s="68">
        <v>7027</v>
      </c>
      <c r="H344" s="68">
        <f t="shared" si="41"/>
        <v>8</v>
      </c>
      <c r="I344" s="100">
        <v>1121</v>
      </c>
      <c r="J344" s="100"/>
      <c r="K344" s="100"/>
      <c r="L344" s="100"/>
      <c r="M344" s="101"/>
      <c r="N344" s="88"/>
    </row>
    <row r="345" spans="2:14" x14ac:dyDescent="0.25">
      <c r="B345" s="5">
        <v>2</v>
      </c>
      <c r="C345" s="5">
        <f t="shared" si="42"/>
        <v>307</v>
      </c>
      <c r="D345" s="67">
        <v>100</v>
      </c>
      <c r="E345" s="68">
        <v>8</v>
      </c>
      <c r="F345" s="68">
        <v>9</v>
      </c>
      <c r="G345" s="68">
        <v>7028</v>
      </c>
      <c r="H345" s="68">
        <f t="shared" si="41"/>
        <v>8</v>
      </c>
      <c r="I345" s="100">
        <v>3</v>
      </c>
      <c r="J345" s="100"/>
      <c r="K345" s="100"/>
      <c r="L345" s="100"/>
      <c r="M345" s="101"/>
      <c r="N345" s="88"/>
    </row>
    <row r="346" spans="2:14" ht="15.75" thickBot="1" x14ac:dyDescent="0.3">
      <c r="B346" s="3">
        <v>2</v>
      </c>
      <c r="C346" s="3">
        <f t="shared" si="42"/>
        <v>308</v>
      </c>
      <c r="D346" s="74">
        <v>100</v>
      </c>
      <c r="E346" s="75">
        <v>8</v>
      </c>
      <c r="F346" s="75">
        <v>10</v>
      </c>
      <c r="G346" s="75">
        <v>7029</v>
      </c>
      <c r="H346" s="75">
        <f t="shared" si="41"/>
        <v>8</v>
      </c>
      <c r="I346" s="106">
        <v>418</v>
      </c>
      <c r="J346" s="106"/>
      <c r="K346" s="106"/>
      <c r="L346" s="106"/>
      <c r="M346" s="107"/>
      <c r="N346" s="88"/>
    </row>
    <row r="347" spans="2:14" ht="15.75" thickBot="1" x14ac:dyDescent="0.3">
      <c r="B347" s="76">
        <v>2</v>
      </c>
      <c r="C347" s="76">
        <f t="shared" si="42"/>
        <v>309</v>
      </c>
      <c r="D347" s="77">
        <v>100</v>
      </c>
      <c r="E347" s="78">
        <v>9</v>
      </c>
      <c r="F347" s="78">
        <v>1</v>
      </c>
      <c r="G347" s="78">
        <v>7555</v>
      </c>
      <c r="H347" s="78">
        <f t="shared" si="41"/>
        <v>9</v>
      </c>
      <c r="I347" s="108">
        <v>1312</v>
      </c>
      <c r="J347" s="108"/>
      <c r="K347" s="108"/>
      <c r="L347" s="108"/>
      <c r="M347" s="109"/>
      <c r="N347" s="83"/>
    </row>
    <row r="348" spans="2:14" x14ac:dyDescent="0.25">
      <c r="B348" s="5">
        <v>2</v>
      </c>
      <c r="C348" s="5">
        <f t="shared" si="42"/>
        <v>310</v>
      </c>
      <c r="D348" s="67">
        <v>100</v>
      </c>
      <c r="E348" s="68">
        <v>9</v>
      </c>
      <c r="F348" s="68">
        <v>2</v>
      </c>
      <c r="G348" s="68">
        <v>7556</v>
      </c>
      <c r="H348" s="68">
        <f t="shared" si="41"/>
        <v>9</v>
      </c>
      <c r="I348" s="100">
        <v>1286</v>
      </c>
      <c r="J348" s="100"/>
      <c r="K348" s="100"/>
      <c r="L348" s="100"/>
      <c r="M348" s="101"/>
      <c r="N348" s="110"/>
    </row>
    <row r="349" spans="2:14" x14ac:dyDescent="0.25">
      <c r="B349" s="5">
        <v>2</v>
      </c>
      <c r="C349" s="5">
        <f t="shared" si="42"/>
        <v>311</v>
      </c>
      <c r="D349" s="67">
        <v>100</v>
      </c>
      <c r="E349" s="68">
        <v>9</v>
      </c>
      <c r="F349" s="68">
        <v>3</v>
      </c>
      <c r="G349" s="68">
        <v>7557</v>
      </c>
      <c r="H349" s="68">
        <f t="shared" si="41"/>
        <v>9</v>
      </c>
      <c r="I349" s="100">
        <v>236</v>
      </c>
      <c r="J349" s="100"/>
      <c r="K349" s="100"/>
      <c r="L349" s="100"/>
      <c r="M349" s="101"/>
      <c r="N349" s="88"/>
    </row>
    <row r="350" spans="2:14" x14ac:dyDescent="0.25">
      <c r="B350" s="5">
        <v>2</v>
      </c>
      <c r="C350" s="5">
        <f t="shared" si="42"/>
        <v>312</v>
      </c>
      <c r="D350" s="67">
        <v>100</v>
      </c>
      <c r="E350" s="68">
        <v>9</v>
      </c>
      <c r="F350" s="68">
        <v>4</v>
      </c>
      <c r="G350" s="68">
        <v>7558</v>
      </c>
      <c r="H350" s="68">
        <f t="shared" si="41"/>
        <v>9</v>
      </c>
      <c r="I350" s="100">
        <v>1298</v>
      </c>
      <c r="J350" s="100"/>
      <c r="K350" s="100"/>
      <c r="L350" s="100"/>
      <c r="M350" s="101"/>
      <c r="N350" s="88"/>
    </row>
    <row r="351" spans="2:14" x14ac:dyDescent="0.25">
      <c r="B351" s="5">
        <v>2</v>
      </c>
      <c r="C351" s="5">
        <f t="shared" si="42"/>
        <v>313</v>
      </c>
      <c r="D351" s="67">
        <v>100</v>
      </c>
      <c r="E351" s="68">
        <v>9</v>
      </c>
      <c r="F351" s="68">
        <v>5</v>
      </c>
      <c r="G351" s="68">
        <v>7559</v>
      </c>
      <c r="H351" s="68">
        <f t="shared" si="41"/>
        <v>9</v>
      </c>
      <c r="I351" s="100">
        <v>259</v>
      </c>
      <c r="J351" s="100"/>
      <c r="K351" s="100"/>
      <c r="L351" s="100"/>
      <c r="M351" s="101"/>
      <c r="N351" s="88"/>
    </row>
    <row r="352" spans="2:14" x14ac:dyDescent="0.25">
      <c r="B352" s="5">
        <v>2</v>
      </c>
      <c r="C352" s="5">
        <f t="shared" si="42"/>
        <v>314</v>
      </c>
      <c r="D352" s="67">
        <v>100</v>
      </c>
      <c r="E352" s="68">
        <v>9</v>
      </c>
      <c r="F352" s="68">
        <v>6</v>
      </c>
      <c r="G352" s="68">
        <v>7560</v>
      </c>
      <c r="H352" s="68">
        <f t="shared" si="41"/>
        <v>9</v>
      </c>
      <c r="I352" s="100">
        <v>175</v>
      </c>
      <c r="J352" s="100"/>
      <c r="K352" s="100"/>
      <c r="L352" s="100"/>
      <c r="M352" s="101"/>
      <c r="N352" s="88"/>
    </row>
    <row r="353" spans="2:14" x14ac:dyDescent="0.25">
      <c r="B353" s="5">
        <v>2</v>
      </c>
      <c r="C353" s="5">
        <f t="shared" si="42"/>
        <v>315</v>
      </c>
      <c r="D353" s="67">
        <v>100</v>
      </c>
      <c r="E353" s="68">
        <v>9</v>
      </c>
      <c r="F353" s="68">
        <v>7</v>
      </c>
      <c r="G353" s="68">
        <v>7561</v>
      </c>
      <c r="H353" s="68">
        <f t="shared" si="41"/>
        <v>9</v>
      </c>
      <c r="I353" s="100">
        <v>317</v>
      </c>
      <c r="J353" s="100"/>
      <c r="K353" s="100"/>
      <c r="L353" s="100"/>
      <c r="M353" s="101"/>
      <c r="N353" s="88"/>
    </row>
    <row r="354" spans="2:14" x14ac:dyDescent="0.25">
      <c r="B354" s="5">
        <v>2</v>
      </c>
      <c r="C354" s="5">
        <f t="shared" si="42"/>
        <v>316</v>
      </c>
      <c r="D354" s="67">
        <v>100</v>
      </c>
      <c r="E354" s="68">
        <v>9</v>
      </c>
      <c r="F354" s="68">
        <v>8</v>
      </c>
      <c r="G354" s="68">
        <v>7562</v>
      </c>
      <c r="H354" s="68">
        <f t="shared" si="41"/>
        <v>9</v>
      </c>
      <c r="I354" s="100">
        <v>396</v>
      </c>
      <c r="J354" s="100"/>
      <c r="K354" s="100"/>
      <c r="L354" s="100"/>
      <c r="M354" s="101"/>
      <c r="N354" s="88"/>
    </row>
    <row r="355" spans="2:14" x14ac:dyDescent="0.25">
      <c r="B355" s="5">
        <v>2</v>
      </c>
      <c r="C355" s="5">
        <f t="shared" si="42"/>
        <v>317</v>
      </c>
      <c r="D355" s="67">
        <v>100</v>
      </c>
      <c r="E355" s="68">
        <v>9</v>
      </c>
      <c r="F355" s="68">
        <v>9</v>
      </c>
      <c r="G355" s="68">
        <v>7563</v>
      </c>
      <c r="H355" s="68">
        <f t="shared" si="41"/>
        <v>9</v>
      </c>
      <c r="I355" s="100">
        <v>110</v>
      </c>
      <c r="J355" s="100"/>
      <c r="K355" s="100"/>
      <c r="L355" s="100"/>
      <c r="M355" s="101"/>
      <c r="N355" s="88"/>
    </row>
    <row r="356" spans="2:14" ht="15.75" thickBot="1" x14ac:dyDescent="0.3">
      <c r="B356" s="3">
        <v>2</v>
      </c>
      <c r="C356" s="3">
        <f t="shared" si="42"/>
        <v>318</v>
      </c>
      <c r="D356" s="74">
        <v>100</v>
      </c>
      <c r="E356" s="75">
        <v>9</v>
      </c>
      <c r="F356" s="75">
        <v>10</v>
      </c>
      <c r="G356" s="75">
        <v>7564</v>
      </c>
      <c r="H356" s="75">
        <f t="shared" si="41"/>
        <v>9</v>
      </c>
      <c r="I356" s="106">
        <v>1314</v>
      </c>
      <c r="J356" s="106"/>
      <c r="K356" s="106"/>
      <c r="L356" s="106"/>
      <c r="M356" s="107"/>
      <c r="N356" s="88"/>
    </row>
    <row r="357" spans="2:14" ht="15.75" thickBot="1" x14ac:dyDescent="0.3">
      <c r="B357" s="76">
        <v>2</v>
      </c>
      <c r="C357" s="76">
        <f t="shared" si="42"/>
        <v>319</v>
      </c>
      <c r="D357" s="77">
        <v>100</v>
      </c>
      <c r="E357" s="78">
        <v>10</v>
      </c>
      <c r="F357" s="78">
        <v>1</v>
      </c>
      <c r="G357" s="78">
        <v>8518</v>
      </c>
      <c r="H357" s="78">
        <f t="shared" si="41"/>
        <v>10</v>
      </c>
      <c r="I357" s="108">
        <v>1380</v>
      </c>
      <c r="J357" s="108"/>
      <c r="K357" s="108"/>
      <c r="L357" s="108"/>
      <c r="M357" s="109"/>
      <c r="N357" s="83"/>
    </row>
    <row r="358" spans="2:14" x14ac:dyDescent="0.25">
      <c r="B358" s="5">
        <v>2</v>
      </c>
      <c r="C358" s="5">
        <f t="shared" si="42"/>
        <v>320</v>
      </c>
      <c r="D358" s="67">
        <v>100</v>
      </c>
      <c r="E358" s="68">
        <v>10</v>
      </c>
      <c r="F358" s="68">
        <v>2</v>
      </c>
      <c r="G358" s="68">
        <v>8519</v>
      </c>
      <c r="H358" s="68">
        <f t="shared" si="41"/>
        <v>10</v>
      </c>
      <c r="I358" s="100">
        <v>1124</v>
      </c>
      <c r="J358" s="100"/>
      <c r="K358" s="100"/>
      <c r="L358" s="100"/>
      <c r="M358" s="101"/>
      <c r="N358" s="110"/>
    </row>
    <row r="359" spans="2:14" x14ac:dyDescent="0.25">
      <c r="B359" s="5">
        <v>2</v>
      </c>
      <c r="C359" s="5">
        <f t="shared" si="42"/>
        <v>321</v>
      </c>
      <c r="D359" s="67">
        <v>100</v>
      </c>
      <c r="E359" s="68">
        <v>10</v>
      </c>
      <c r="F359" s="68">
        <v>3</v>
      </c>
      <c r="G359" s="68">
        <v>8520</v>
      </c>
      <c r="H359" s="68">
        <f t="shared" si="41"/>
        <v>10</v>
      </c>
      <c r="I359" s="100">
        <v>1188</v>
      </c>
      <c r="J359" s="100"/>
      <c r="K359" s="100"/>
      <c r="L359" s="100"/>
      <c r="M359" s="101"/>
      <c r="N359" s="88"/>
    </row>
    <row r="360" spans="2:14" x14ac:dyDescent="0.25">
      <c r="B360" s="5">
        <v>2</v>
      </c>
      <c r="C360" s="5">
        <f t="shared" si="42"/>
        <v>322</v>
      </c>
      <c r="D360" s="67">
        <v>100</v>
      </c>
      <c r="E360" s="68">
        <v>10</v>
      </c>
      <c r="F360" s="68">
        <v>4</v>
      </c>
      <c r="G360" s="68">
        <v>8521</v>
      </c>
      <c r="H360" s="68">
        <f t="shared" si="41"/>
        <v>10</v>
      </c>
      <c r="I360" s="100">
        <v>368</v>
      </c>
      <c r="J360" s="100"/>
      <c r="K360" s="100"/>
      <c r="L360" s="100"/>
      <c r="M360" s="101"/>
      <c r="N360" s="88"/>
    </row>
    <row r="361" spans="2:14" x14ac:dyDescent="0.25">
      <c r="B361" s="5">
        <v>2</v>
      </c>
      <c r="C361" s="5">
        <f t="shared" si="42"/>
        <v>323</v>
      </c>
      <c r="D361" s="67">
        <v>100</v>
      </c>
      <c r="E361" s="68">
        <v>10</v>
      </c>
      <c r="F361" s="68">
        <v>5</v>
      </c>
      <c r="G361" s="68">
        <v>8522</v>
      </c>
      <c r="H361" s="68">
        <f t="shared" si="41"/>
        <v>10</v>
      </c>
      <c r="I361" s="100">
        <v>638</v>
      </c>
      <c r="J361" s="100"/>
      <c r="K361" s="100"/>
      <c r="L361" s="100"/>
      <c r="M361" s="101"/>
      <c r="N361" s="88"/>
    </row>
    <row r="362" spans="2:14" x14ac:dyDescent="0.25">
      <c r="B362" s="5">
        <v>2</v>
      </c>
      <c r="C362" s="5">
        <f t="shared" si="42"/>
        <v>324</v>
      </c>
      <c r="D362" s="67">
        <v>100</v>
      </c>
      <c r="E362" s="68">
        <v>10</v>
      </c>
      <c r="F362" s="68">
        <v>6</v>
      </c>
      <c r="G362" s="68">
        <v>8523</v>
      </c>
      <c r="H362" s="68">
        <f t="shared" si="41"/>
        <v>10</v>
      </c>
      <c r="I362" s="100">
        <v>748</v>
      </c>
      <c r="J362" s="100"/>
      <c r="K362" s="100"/>
      <c r="L362" s="100"/>
      <c r="M362" s="101"/>
      <c r="N362" s="88"/>
    </row>
    <row r="363" spans="2:14" x14ac:dyDescent="0.25">
      <c r="B363" s="5">
        <v>2</v>
      </c>
      <c r="C363" s="5">
        <f t="shared" si="42"/>
        <v>325</v>
      </c>
      <c r="D363" s="67">
        <v>100</v>
      </c>
      <c r="E363" s="68">
        <v>10</v>
      </c>
      <c r="F363" s="68">
        <v>7</v>
      </c>
      <c r="G363" s="68">
        <v>8524</v>
      </c>
      <c r="H363" s="68">
        <f t="shared" si="41"/>
        <v>10</v>
      </c>
      <c r="I363" s="100">
        <v>279</v>
      </c>
      <c r="J363" s="100"/>
      <c r="K363" s="100"/>
      <c r="L363" s="100"/>
      <c r="M363" s="101"/>
      <c r="N363" s="88"/>
    </row>
    <row r="364" spans="2:14" x14ac:dyDescent="0.25">
      <c r="B364" s="5">
        <v>2</v>
      </c>
      <c r="C364" s="5">
        <f t="shared" si="42"/>
        <v>326</v>
      </c>
      <c r="D364" s="67">
        <v>100</v>
      </c>
      <c r="E364" s="68">
        <v>10</v>
      </c>
      <c r="F364" s="68">
        <v>8</v>
      </c>
      <c r="G364" s="68">
        <v>8525</v>
      </c>
      <c r="H364" s="68">
        <f t="shared" si="41"/>
        <v>10</v>
      </c>
      <c r="I364" s="100">
        <v>226</v>
      </c>
      <c r="J364" s="100"/>
      <c r="K364" s="100"/>
      <c r="L364" s="100"/>
      <c r="M364" s="101"/>
      <c r="N364" s="88"/>
    </row>
    <row r="365" spans="2:14" x14ac:dyDescent="0.25">
      <c r="B365" s="5">
        <v>2</v>
      </c>
      <c r="C365" s="5">
        <f t="shared" si="42"/>
        <v>327</v>
      </c>
      <c r="D365" s="67">
        <v>100</v>
      </c>
      <c r="E365" s="68">
        <v>10</v>
      </c>
      <c r="F365" s="68">
        <v>9</v>
      </c>
      <c r="G365" s="68">
        <v>8526</v>
      </c>
      <c r="H365" s="68">
        <f t="shared" si="41"/>
        <v>10</v>
      </c>
      <c r="I365" s="100">
        <v>1291</v>
      </c>
      <c r="J365" s="100"/>
      <c r="K365" s="100"/>
      <c r="L365" s="100"/>
      <c r="M365" s="101"/>
      <c r="N365" s="88"/>
    </row>
    <row r="366" spans="2:14" ht="15.75" thickBot="1" x14ac:dyDescent="0.3">
      <c r="B366" s="3">
        <v>2</v>
      </c>
      <c r="C366" s="3">
        <f t="shared" si="42"/>
        <v>328</v>
      </c>
      <c r="D366" s="74">
        <v>100</v>
      </c>
      <c r="E366" s="75">
        <v>10</v>
      </c>
      <c r="F366" s="75">
        <v>10</v>
      </c>
      <c r="G366" s="75">
        <v>8527</v>
      </c>
      <c r="H366" s="75">
        <f t="shared" si="41"/>
        <v>10</v>
      </c>
      <c r="I366" s="106">
        <v>1256</v>
      </c>
      <c r="J366" s="106"/>
      <c r="K366" s="106"/>
      <c r="L366" s="106"/>
      <c r="M366" s="107"/>
      <c r="N366" s="88"/>
    </row>
    <row r="367" spans="2:14" ht="15.75" thickBot="1" x14ac:dyDescent="0.3">
      <c r="B367" s="76">
        <v>3</v>
      </c>
      <c r="C367" s="76">
        <f t="shared" si="42"/>
        <v>329</v>
      </c>
      <c r="D367" s="77">
        <v>500</v>
      </c>
      <c r="E367" s="78">
        <v>1</v>
      </c>
      <c r="F367" s="78">
        <v>1</v>
      </c>
      <c r="G367" s="78">
        <v>0</v>
      </c>
      <c r="H367" s="78">
        <f t="shared" si="41"/>
        <v>1</v>
      </c>
      <c r="I367" s="108">
        <v>764</v>
      </c>
      <c r="J367" s="108"/>
      <c r="K367" s="108"/>
      <c r="L367" s="108"/>
      <c r="M367" s="109"/>
      <c r="N367" s="83"/>
    </row>
    <row r="368" spans="2:14" x14ac:dyDescent="0.25">
      <c r="B368" s="5">
        <v>3</v>
      </c>
      <c r="C368" s="5">
        <f t="shared" si="42"/>
        <v>330</v>
      </c>
      <c r="D368" s="67">
        <v>500</v>
      </c>
      <c r="E368" s="68">
        <v>1</v>
      </c>
      <c r="F368" s="68">
        <v>2</v>
      </c>
      <c r="G368" s="68">
        <v>1</v>
      </c>
      <c r="H368" s="68">
        <f t="shared" si="41"/>
        <v>1</v>
      </c>
      <c r="I368" s="100">
        <v>958</v>
      </c>
      <c r="J368" s="100"/>
      <c r="K368" s="100"/>
      <c r="L368" s="100"/>
      <c r="M368" s="101"/>
      <c r="N368" s="110"/>
    </row>
    <row r="369" spans="2:14" x14ac:dyDescent="0.25">
      <c r="B369" s="5">
        <v>3</v>
      </c>
      <c r="C369" s="5">
        <f t="shared" si="42"/>
        <v>331</v>
      </c>
      <c r="D369" s="67">
        <v>500</v>
      </c>
      <c r="E369" s="68">
        <v>1</v>
      </c>
      <c r="F369" s="68">
        <v>3</v>
      </c>
      <c r="G369" s="68">
        <v>2</v>
      </c>
      <c r="H369" s="68">
        <f t="shared" si="41"/>
        <v>1</v>
      </c>
      <c r="I369" s="100">
        <v>407</v>
      </c>
      <c r="J369" s="100"/>
      <c r="K369" s="100"/>
      <c r="L369" s="100"/>
      <c r="M369" s="101"/>
      <c r="N369" s="88"/>
    </row>
    <row r="370" spans="2:14" x14ac:dyDescent="0.25">
      <c r="B370" s="5">
        <v>3</v>
      </c>
      <c r="C370" s="5">
        <f t="shared" si="42"/>
        <v>332</v>
      </c>
      <c r="D370" s="67">
        <v>500</v>
      </c>
      <c r="E370" s="68">
        <v>1</v>
      </c>
      <c r="F370" s="68">
        <v>4</v>
      </c>
      <c r="G370" s="68">
        <v>3</v>
      </c>
      <c r="H370" s="68">
        <f t="shared" si="41"/>
        <v>1</v>
      </c>
      <c r="I370" s="100">
        <v>1225</v>
      </c>
      <c r="J370" s="100"/>
      <c r="K370" s="100"/>
      <c r="L370" s="100"/>
      <c r="M370" s="101"/>
      <c r="N370" s="88"/>
    </row>
    <row r="371" spans="2:14" x14ac:dyDescent="0.25">
      <c r="B371" s="5">
        <v>3</v>
      </c>
      <c r="C371" s="5">
        <f t="shared" si="42"/>
        <v>333</v>
      </c>
      <c r="D371" s="67">
        <v>500</v>
      </c>
      <c r="E371" s="68">
        <v>1</v>
      </c>
      <c r="F371" s="68">
        <v>5</v>
      </c>
      <c r="G371" s="68">
        <v>4</v>
      </c>
      <c r="H371" s="68">
        <f t="shared" si="41"/>
        <v>1</v>
      </c>
      <c r="I371" s="100">
        <v>1269</v>
      </c>
      <c r="J371" s="100"/>
      <c r="K371" s="100"/>
      <c r="L371" s="100"/>
      <c r="M371" s="101"/>
      <c r="N371" s="88"/>
    </row>
    <row r="372" spans="2:14" x14ac:dyDescent="0.25">
      <c r="B372" s="5">
        <v>3</v>
      </c>
      <c r="C372" s="5">
        <f t="shared" si="42"/>
        <v>334</v>
      </c>
      <c r="D372" s="67">
        <v>500</v>
      </c>
      <c r="E372" s="68">
        <v>1</v>
      </c>
      <c r="F372" s="68">
        <v>6</v>
      </c>
      <c r="G372" s="68">
        <v>5</v>
      </c>
      <c r="H372" s="68">
        <f t="shared" si="41"/>
        <v>1</v>
      </c>
      <c r="I372" s="100">
        <v>974</v>
      </c>
      <c r="J372" s="100"/>
      <c r="K372" s="100"/>
      <c r="L372" s="100"/>
      <c r="M372" s="101"/>
      <c r="N372" s="88"/>
    </row>
    <row r="373" spans="2:14" x14ac:dyDescent="0.25">
      <c r="B373" s="5">
        <v>3</v>
      </c>
      <c r="C373" s="5">
        <f t="shared" si="42"/>
        <v>335</v>
      </c>
      <c r="D373" s="67">
        <v>500</v>
      </c>
      <c r="E373" s="68">
        <v>1</v>
      </c>
      <c r="F373" s="68">
        <v>7</v>
      </c>
      <c r="G373" s="68">
        <v>6</v>
      </c>
      <c r="H373" s="68">
        <f t="shared" ref="H373:H395" si="43">E373</f>
        <v>1</v>
      </c>
      <c r="I373" s="100">
        <v>905</v>
      </c>
      <c r="J373" s="100"/>
      <c r="K373" s="100"/>
      <c r="L373" s="100"/>
      <c r="M373" s="101"/>
      <c r="N373" s="88"/>
    </row>
    <row r="374" spans="2:14" x14ac:dyDescent="0.25">
      <c r="B374" s="5">
        <v>3</v>
      </c>
      <c r="C374" s="5">
        <f t="shared" si="42"/>
        <v>336</v>
      </c>
      <c r="D374" s="67">
        <v>500</v>
      </c>
      <c r="E374" s="68">
        <v>1</v>
      </c>
      <c r="F374" s="68">
        <v>8</v>
      </c>
      <c r="G374" s="68">
        <v>7</v>
      </c>
      <c r="H374" s="68">
        <f t="shared" si="43"/>
        <v>1</v>
      </c>
      <c r="I374" s="100">
        <v>904</v>
      </c>
      <c r="J374" s="100"/>
      <c r="K374" s="100"/>
      <c r="L374" s="100"/>
      <c r="M374" s="101"/>
      <c r="N374" s="88"/>
    </row>
    <row r="375" spans="2:14" x14ac:dyDescent="0.25">
      <c r="B375" s="5">
        <v>3</v>
      </c>
      <c r="C375" s="5">
        <f t="shared" si="42"/>
        <v>337</v>
      </c>
      <c r="D375" s="67">
        <v>500</v>
      </c>
      <c r="E375" s="68">
        <v>1</v>
      </c>
      <c r="F375" s="68">
        <v>9</v>
      </c>
      <c r="G375" s="68">
        <v>8</v>
      </c>
      <c r="H375" s="68">
        <f t="shared" si="43"/>
        <v>1</v>
      </c>
      <c r="I375" s="100">
        <v>1220</v>
      </c>
      <c r="J375" s="100"/>
      <c r="K375" s="100"/>
      <c r="L375" s="100"/>
      <c r="M375" s="101"/>
      <c r="N375" s="88"/>
    </row>
    <row r="376" spans="2:14" ht="15.75" thickBot="1" x14ac:dyDescent="0.3">
      <c r="B376" s="3">
        <v>3</v>
      </c>
      <c r="C376" s="3">
        <f t="shared" si="42"/>
        <v>338</v>
      </c>
      <c r="D376" s="74">
        <v>500</v>
      </c>
      <c r="E376" s="75">
        <v>1</v>
      </c>
      <c r="F376" s="75">
        <v>10</v>
      </c>
      <c r="G376" s="75">
        <v>9</v>
      </c>
      <c r="H376" s="75">
        <f t="shared" si="43"/>
        <v>1</v>
      </c>
      <c r="I376" s="106">
        <v>367</v>
      </c>
      <c r="J376" s="106"/>
      <c r="K376" s="106"/>
      <c r="L376" s="106"/>
      <c r="M376" s="107"/>
      <c r="N376" s="88"/>
    </row>
    <row r="377" spans="2:14" ht="15.75" thickBot="1" x14ac:dyDescent="0.3">
      <c r="B377" s="76">
        <v>3</v>
      </c>
      <c r="C377" s="76">
        <f t="shared" si="42"/>
        <v>339</v>
      </c>
      <c r="D377" s="77">
        <v>500</v>
      </c>
      <c r="E377" s="78">
        <v>2</v>
      </c>
      <c r="F377" s="78">
        <v>1</v>
      </c>
      <c r="G377" s="78">
        <v>1091</v>
      </c>
      <c r="H377" s="78">
        <f t="shared" si="43"/>
        <v>2</v>
      </c>
      <c r="I377" s="108">
        <v>324</v>
      </c>
      <c r="J377" s="108"/>
      <c r="K377" s="108"/>
      <c r="L377" s="108"/>
      <c r="M377" s="109"/>
      <c r="N377" s="83"/>
    </row>
    <row r="378" spans="2:14" x14ac:dyDescent="0.25">
      <c r="B378" s="5">
        <v>3</v>
      </c>
      <c r="C378" s="5">
        <f t="shared" si="42"/>
        <v>340</v>
      </c>
      <c r="D378" s="67">
        <v>500</v>
      </c>
      <c r="E378" s="68">
        <v>2</v>
      </c>
      <c r="F378" s="68">
        <v>2</v>
      </c>
      <c r="G378" s="68">
        <v>1092</v>
      </c>
      <c r="H378" s="68">
        <f t="shared" si="43"/>
        <v>2</v>
      </c>
      <c r="I378" s="100">
        <v>323</v>
      </c>
      <c r="J378" s="100"/>
      <c r="K378" s="100"/>
      <c r="L378" s="100"/>
      <c r="M378" s="101"/>
      <c r="N378" s="110"/>
    </row>
    <row r="379" spans="2:14" x14ac:dyDescent="0.25">
      <c r="B379" s="5">
        <v>3</v>
      </c>
      <c r="C379" s="5">
        <f t="shared" ref="C379:C395" si="44">C378+1</f>
        <v>341</v>
      </c>
      <c r="D379" s="67">
        <v>500</v>
      </c>
      <c r="E379" s="68">
        <v>2</v>
      </c>
      <c r="F379" s="68">
        <v>3</v>
      </c>
      <c r="G379" s="68">
        <v>1093</v>
      </c>
      <c r="H379" s="68">
        <f t="shared" si="43"/>
        <v>2</v>
      </c>
      <c r="I379" s="100">
        <v>1395</v>
      </c>
      <c r="J379" s="100"/>
      <c r="K379" s="100"/>
      <c r="L379" s="100"/>
      <c r="M379" s="101"/>
      <c r="N379" s="88"/>
    </row>
    <row r="380" spans="2:14" x14ac:dyDescent="0.25">
      <c r="B380" s="5">
        <v>3</v>
      </c>
      <c r="C380" s="5">
        <f t="shared" si="44"/>
        <v>342</v>
      </c>
      <c r="D380" s="67">
        <v>500</v>
      </c>
      <c r="E380" s="68">
        <v>2</v>
      </c>
      <c r="F380" s="68">
        <v>4</v>
      </c>
      <c r="G380" s="68">
        <v>1094</v>
      </c>
      <c r="H380" s="68">
        <f t="shared" si="43"/>
        <v>2</v>
      </c>
      <c r="I380" s="100">
        <v>629</v>
      </c>
      <c r="J380" s="100"/>
      <c r="K380" s="100"/>
      <c r="L380" s="100"/>
      <c r="M380" s="101"/>
      <c r="N380" s="88"/>
    </row>
    <row r="381" spans="2:14" x14ac:dyDescent="0.25">
      <c r="B381" s="5">
        <v>3</v>
      </c>
      <c r="C381" s="5">
        <f t="shared" si="44"/>
        <v>343</v>
      </c>
      <c r="D381" s="67">
        <v>500</v>
      </c>
      <c r="E381" s="68">
        <v>2</v>
      </c>
      <c r="F381" s="68">
        <v>5</v>
      </c>
      <c r="G381" s="68">
        <v>1095</v>
      </c>
      <c r="H381" s="68">
        <f t="shared" si="43"/>
        <v>2</v>
      </c>
      <c r="I381" s="100">
        <v>180</v>
      </c>
      <c r="J381" s="100"/>
      <c r="K381" s="100"/>
      <c r="L381" s="100"/>
      <c r="M381" s="101"/>
      <c r="N381" s="88"/>
    </row>
    <row r="382" spans="2:14" x14ac:dyDescent="0.25">
      <c r="B382" s="5">
        <v>3</v>
      </c>
      <c r="C382" s="5">
        <f t="shared" si="44"/>
        <v>344</v>
      </c>
      <c r="D382" s="67">
        <v>500</v>
      </c>
      <c r="E382" s="68">
        <v>2</v>
      </c>
      <c r="F382" s="68">
        <v>6</v>
      </c>
      <c r="G382" s="68">
        <v>1096</v>
      </c>
      <c r="H382" s="68">
        <f t="shared" si="43"/>
        <v>2</v>
      </c>
      <c r="I382" s="100">
        <v>559</v>
      </c>
      <c r="J382" s="100"/>
      <c r="K382" s="100"/>
      <c r="L382" s="100"/>
      <c r="M382" s="101"/>
      <c r="N382" s="88"/>
    </row>
    <row r="383" spans="2:14" x14ac:dyDescent="0.25">
      <c r="B383" s="5">
        <v>3</v>
      </c>
      <c r="C383" s="5">
        <f t="shared" si="44"/>
        <v>345</v>
      </c>
      <c r="D383" s="67">
        <v>500</v>
      </c>
      <c r="E383" s="68">
        <v>2</v>
      </c>
      <c r="F383" s="68">
        <v>7</v>
      </c>
      <c r="G383" s="68">
        <v>1097</v>
      </c>
      <c r="H383" s="68">
        <f t="shared" si="43"/>
        <v>2</v>
      </c>
      <c r="I383" s="100">
        <v>655</v>
      </c>
      <c r="J383" s="100"/>
      <c r="K383" s="100"/>
      <c r="L383" s="100"/>
      <c r="M383" s="101"/>
      <c r="N383" s="88"/>
    </row>
    <row r="384" spans="2:14" x14ac:dyDescent="0.25">
      <c r="B384" s="5">
        <v>3</v>
      </c>
      <c r="C384" s="5">
        <f t="shared" si="44"/>
        <v>346</v>
      </c>
      <c r="D384" s="67">
        <v>500</v>
      </c>
      <c r="E384" s="68">
        <v>2</v>
      </c>
      <c r="F384" s="68">
        <v>8</v>
      </c>
      <c r="G384" s="68">
        <v>1098</v>
      </c>
      <c r="H384" s="68">
        <f t="shared" si="43"/>
        <v>2</v>
      </c>
      <c r="I384" s="100">
        <v>1393</v>
      </c>
      <c r="J384" s="100"/>
      <c r="K384" s="100"/>
      <c r="L384" s="100"/>
      <c r="M384" s="101"/>
      <c r="N384" s="88"/>
    </row>
    <row r="385" spans="2:14" x14ac:dyDescent="0.25">
      <c r="B385" s="5">
        <v>3</v>
      </c>
      <c r="C385" s="5">
        <f t="shared" si="44"/>
        <v>347</v>
      </c>
      <c r="D385" s="67">
        <v>500</v>
      </c>
      <c r="E385" s="68">
        <v>2</v>
      </c>
      <c r="F385" s="68">
        <v>9</v>
      </c>
      <c r="G385" s="68">
        <v>1099</v>
      </c>
      <c r="H385" s="68">
        <f t="shared" si="43"/>
        <v>2</v>
      </c>
      <c r="I385" s="100">
        <v>1274</v>
      </c>
      <c r="J385" s="100"/>
      <c r="K385" s="100"/>
      <c r="L385" s="100"/>
      <c r="M385" s="101"/>
      <c r="N385" s="88"/>
    </row>
    <row r="386" spans="2:14" ht="15.75" thickBot="1" x14ac:dyDescent="0.3">
      <c r="B386" s="3">
        <v>3</v>
      </c>
      <c r="C386" s="3">
        <f t="shared" si="44"/>
        <v>348</v>
      </c>
      <c r="D386" s="74">
        <v>500</v>
      </c>
      <c r="E386" s="75">
        <v>2</v>
      </c>
      <c r="F386" s="75">
        <v>10</v>
      </c>
      <c r="G386" s="75">
        <v>1100</v>
      </c>
      <c r="H386" s="75">
        <f t="shared" si="43"/>
        <v>2</v>
      </c>
      <c r="I386" s="106">
        <v>666</v>
      </c>
      <c r="J386" s="106"/>
      <c r="K386" s="106"/>
      <c r="L386" s="106"/>
      <c r="M386" s="107"/>
      <c r="N386" s="88"/>
    </row>
    <row r="387" spans="2:14" ht="15.75" thickBot="1" x14ac:dyDescent="0.3">
      <c r="B387" s="76">
        <v>3</v>
      </c>
      <c r="C387" s="76">
        <f t="shared" si="44"/>
        <v>349</v>
      </c>
      <c r="D387" s="77">
        <v>500</v>
      </c>
      <c r="E387" s="78">
        <v>3</v>
      </c>
      <c r="F387" s="78">
        <v>1</v>
      </c>
      <c r="G387" s="78">
        <v>2170</v>
      </c>
      <c r="H387" s="78">
        <f t="shared" si="43"/>
        <v>3</v>
      </c>
      <c r="I387" s="108">
        <v>629</v>
      </c>
      <c r="J387" s="108"/>
      <c r="K387" s="108"/>
      <c r="L387" s="108"/>
      <c r="M387" s="109"/>
      <c r="N387" s="83"/>
    </row>
    <row r="388" spans="2:14" x14ac:dyDescent="0.25">
      <c r="B388" s="5">
        <v>3</v>
      </c>
      <c r="C388" s="5">
        <f t="shared" si="44"/>
        <v>350</v>
      </c>
      <c r="D388" s="67">
        <v>500</v>
      </c>
      <c r="E388" s="68">
        <v>3</v>
      </c>
      <c r="F388" s="68">
        <v>2</v>
      </c>
      <c r="G388" s="68">
        <v>2171</v>
      </c>
      <c r="H388" s="68">
        <f t="shared" si="43"/>
        <v>3</v>
      </c>
      <c r="I388" s="100">
        <v>324</v>
      </c>
      <c r="J388" s="100"/>
      <c r="K388" s="100"/>
      <c r="L388" s="100"/>
      <c r="M388" s="101"/>
      <c r="N388" s="110"/>
    </row>
    <row r="389" spans="2:14" x14ac:dyDescent="0.25">
      <c r="B389" s="5">
        <v>3</v>
      </c>
      <c r="C389" s="5">
        <f t="shared" si="44"/>
        <v>351</v>
      </c>
      <c r="D389" s="67">
        <v>500</v>
      </c>
      <c r="E389" s="68">
        <v>3</v>
      </c>
      <c r="F389" s="68">
        <v>3</v>
      </c>
      <c r="G389" s="68">
        <v>2172</v>
      </c>
      <c r="H389" s="68">
        <f t="shared" si="43"/>
        <v>3</v>
      </c>
      <c r="I389" s="100">
        <v>323</v>
      </c>
      <c r="J389" s="100"/>
      <c r="K389" s="100"/>
      <c r="L389" s="100"/>
      <c r="M389" s="101"/>
      <c r="N389" s="88"/>
    </row>
    <row r="390" spans="2:14" x14ac:dyDescent="0.25">
      <c r="B390" s="5">
        <v>3</v>
      </c>
      <c r="C390" s="5">
        <f t="shared" si="44"/>
        <v>352</v>
      </c>
      <c r="D390" s="67">
        <v>500</v>
      </c>
      <c r="E390" s="68">
        <v>3</v>
      </c>
      <c r="F390" s="68">
        <v>4</v>
      </c>
      <c r="G390" s="68">
        <v>2173</v>
      </c>
      <c r="H390" s="68">
        <f t="shared" si="43"/>
        <v>3</v>
      </c>
      <c r="I390" s="100">
        <v>180</v>
      </c>
      <c r="J390" s="100"/>
      <c r="K390" s="100"/>
      <c r="L390" s="100"/>
      <c r="M390" s="101"/>
      <c r="N390" s="88"/>
    </row>
    <row r="391" spans="2:14" x14ac:dyDescent="0.25">
      <c r="B391" s="5">
        <v>3</v>
      </c>
      <c r="C391" s="5">
        <f t="shared" si="44"/>
        <v>353</v>
      </c>
      <c r="D391" s="67">
        <v>500</v>
      </c>
      <c r="E391" s="68">
        <v>3</v>
      </c>
      <c r="F391" s="68">
        <v>5</v>
      </c>
      <c r="G391" s="68">
        <v>2174</v>
      </c>
      <c r="H391" s="68">
        <f t="shared" si="43"/>
        <v>3</v>
      </c>
      <c r="I391" s="100">
        <v>1395</v>
      </c>
      <c r="J391" s="100"/>
      <c r="K391" s="100"/>
      <c r="L391" s="100"/>
      <c r="M391" s="101"/>
      <c r="N391" s="88"/>
    </row>
    <row r="392" spans="2:14" x14ac:dyDescent="0.25">
      <c r="B392" s="5">
        <v>3</v>
      </c>
      <c r="C392" s="5">
        <f t="shared" si="44"/>
        <v>354</v>
      </c>
      <c r="D392" s="67">
        <v>500</v>
      </c>
      <c r="E392" s="68">
        <v>3</v>
      </c>
      <c r="F392" s="68">
        <v>6</v>
      </c>
      <c r="G392" s="68">
        <v>2175</v>
      </c>
      <c r="H392" s="68">
        <f t="shared" si="43"/>
        <v>3</v>
      </c>
      <c r="I392" s="100">
        <v>559</v>
      </c>
      <c r="J392" s="100"/>
      <c r="K392" s="100"/>
      <c r="L392" s="100"/>
      <c r="M392" s="101"/>
      <c r="N392" s="88"/>
    </row>
    <row r="393" spans="2:14" x14ac:dyDescent="0.25">
      <c r="B393" s="5">
        <v>3</v>
      </c>
      <c r="C393" s="5">
        <f t="shared" si="44"/>
        <v>355</v>
      </c>
      <c r="D393" s="67">
        <v>500</v>
      </c>
      <c r="E393" s="68">
        <v>3</v>
      </c>
      <c r="F393" s="68">
        <v>7</v>
      </c>
      <c r="G393" s="68">
        <v>2176</v>
      </c>
      <c r="H393" s="68">
        <f t="shared" si="43"/>
        <v>3</v>
      </c>
      <c r="I393" s="100">
        <v>1393</v>
      </c>
      <c r="J393" s="100"/>
      <c r="K393" s="100"/>
      <c r="L393" s="100"/>
      <c r="M393" s="101"/>
      <c r="N393" s="88"/>
    </row>
    <row r="394" spans="2:14" x14ac:dyDescent="0.25">
      <c r="B394" s="5">
        <v>3</v>
      </c>
      <c r="C394" s="5">
        <f t="shared" si="44"/>
        <v>356</v>
      </c>
      <c r="D394" s="67">
        <v>500</v>
      </c>
      <c r="E394" s="68">
        <v>3</v>
      </c>
      <c r="F394" s="68">
        <v>8</v>
      </c>
      <c r="G394" s="68">
        <v>2177</v>
      </c>
      <c r="H394" s="68">
        <f t="shared" si="43"/>
        <v>3</v>
      </c>
      <c r="I394" s="100">
        <v>283</v>
      </c>
      <c r="J394" s="100"/>
      <c r="K394" s="100"/>
      <c r="L394" s="100"/>
      <c r="M394" s="101"/>
      <c r="N394" s="88"/>
    </row>
    <row r="395" spans="2:14" x14ac:dyDescent="0.25">
      <c r="B395" s="5">
        <v>3</v>
      </c>
      <c r="C395" s="5">
        <f t="shared" si="44"/>
        <v>357</v>
      </c>
      <c r="D395" s="67">
        <v>500</v>
      </c>
      <c r="E395" s="68">
        <v>3</v>
      </c>
      <c r="F395" s="68">
        <v>9</v>
      </c>
      <c r="G395" s="68">
        <v>2178</v>
      </c>
      <c r="H395" s="68">
        <f t="shared" si="43"/>
        <v>3</v>
      </c>
      <c r="I395" s="100">
        <v>655</v>
      </c>
      <c r="J395" s="100"/>
      <c r="K395" s="100"/>
      <c r="L395" s="100"/>
      <c r="M395" s="101"/>
      <c r="N395" s="88"/>
    </row>
    <row r="396" spans="2:14" x14ac:dyDescent="0.25">
      <c r="E396" s="4">
        <v>3</v>
      </c>
      <c r="F396" s="4">
        <v>10</v>
      </c>
      <c r="G396" s="4">
        <v>2179</v>
      </c>
      <c r="I396" s="24">
        <v>666</v>
      </c>
      <c r="N396" s="88"/>
    </row>
    <row r="397" spans="2:14" x14ac:dyDescent="0.25">
      <c r="E397" s="4">
        <v>4</v>
      </c>
      <c r="F397" s="4">
        <v>1</v>
      </c>
      <c r="G397" s="4">
        <v>2758</v>
      </c>
      <c r="I397" s="24">
        <v>1078</v>
      </c>
    </row>
    <row r="398" spans="2:14" x14ac:dyDescent="0.25">
      <c r="E398" s="4">
        <v>4</v>
      </c>
      <c r="F398" s="4">
        <v>2</v>
      </c>
      <c r="G398" s="4">
        <v>2759</v>
      </c>
      <c r="I398" s="24">
        <v>1222</v>
      </c>
    </row>
    <row r="399" spans="2:14" x14ac:dyDescent="0.25">
      <c r="E399" s="4">
        <v>4</v>
      </c>
      <c r="F399" s="4">
        <v>3</v>
      </c>
      <c r="G399" s="4">
        <v>2760</v>
      </c>
      <c r="I399" s="24">
        <v>668</v>
      </c>
    </row>
    <row r="400" spans="2:14" x14ac:dyDescent="0.25">
      <c r="E400" s="4">
        <v>4</v>
      </c>
      <c r="F400" s="4">
        <v>4</v>
      </c>
      <c r="G400" s="4">
        <v>2761</v>
      </c>
      <c r="I400" s="24">
        <v>775</v>
      </c>
    </row>
    <row r="401" spans="5:9" x14ac:dyDescent="0.25">
      <c r="E401" s="4">
        <v>4</v>
      </c>
      <c r="F401" s="4">
        <v>5</v>
      </c>
      <c r="G401" s="4">
        <v>2762</v>
      </c>
      <c r="I401" s="24">
        <v>197</v>
      </c>
    </row>
    <row r="402" spans="5:9" x14ac:dyDescent="0.25">
      <c r="E402" s="4">
        <v>4</v>
      </c>
      <c r="F402" s="4">
        <v>6</v>
      </c>
      <c r="G402" s="4">
        <v>2763</v>
      </c>
      <c r="I402" s="24">
        <v>1191</v>
      </c>
    </row>
    <row r="403" spans="5:9" x14ac:dyDescent="0.25">
      <c r="E403" s="4">
        <v>4</v>
      </c>
      <c r="F403" s="4">
        <v>7</v>
      </c>
      <c r="G403" s="4">
        <v>2764</v>
      </c>
      <c r="I403" s="24">
        <v>579</v>
      </c>
    </row>
    <row r="404" spans="5:9" x14ac:dyDescent="0.25">
      <c r="E404" s="4">
        <v>4</v>
      </c>
      <c r="F404" s="4">
        <v>8</v>
      </c>
      <c r="G404" s="4">
        <v>2765</v>
      </c>
      <c r="I404" s="24">
        <v>267</v>
      </c>
    </row>
    <row r="405" spans="5:9" x14ac:dyDescent="0.25">
      <c r="E405" s="4">
        <v>4</v>
      </c>
      <c r="F405" s="4">
        <v>9</v>
      </c>
      <c r="G405" s="4">
        <v>2766</v>
      </c>
      <c r="I405" s="24">
        <v>1221</v>
      </c>
    </row>
    <row r="406" spans="5:9" x14ac:dyDescent="0.25">
      <c r="E406" s="4">
        <v>4</v>
      </c>
      <c r="F406" s="4">
        <v>10</v>
      </c>
      <c r="G406" s="4">
        <v>2767</v>
      </c>
      <c r="I406" s="24">
        <v>53</v>
      </c>
    </row>
    <row r="407" spans="5:9" x14ac:dyDescent="0.25">
      <c r="E407" s="4">
        <v>5</v>
      </c>
      <c r="F407" s="4">
        <v>1</v>
      </c>
      <c r="G407" s="4">
        <v>3938</v>
      </c>
      <c r="I407" s="24">
        <v>738</v>
      </c>
    </row>
    <row r="408" spans="5:9" x14ac:dyDescent="0.25">
      <c r="E408" s="4">
        <v>5</v>
      </c>
      <c r="F408" s="4">
        <v>2</v>
      </c>
      <c r="G408" s="4">
        <v>3939</v>
      </c>
      <c r="I408" s="24">
        <v>4</v>
      </c>
    </row>
    <row r="409" spans="5:9" x14ac:dyDescent="0.25">
      <c r="E409" s="4">
        <v>5</v>
      </c>
      <c r="F409" s="4">
        <v>3</v>
      </c>
      <c r="G409" s="4">
        <v>3940</v>
      </c>
      <c r="I409" s="24">
        <v>382</v>
      </c>
    </row>
    <row r="410" spans="5:9" x14ac:dyDescent="0.25">
      <c r="E410" s="4">
        <v>5</v>
      </c>
      <c r="F410" s="4">
        <v>4</v>
      </c>
      <c r="G410" s="4">
        <v>3941</v>
      </c>
      <c r="I410" s="24">
        <v>472</v>
      </c>
    </row>
    <row r="411" spans="5:9" x14ac:dyDescent="0.25">
      <c r="E411" s="4">
        <v>5</v>
      </c>
      <c r="F411" s="4">
        <v>5</v>
      </c>
      <c r="G411" s="4">
        <v>3942</v>
      </c>
      <c r="I411" s="24">
        <v>325</v>
      </c>
    </row>
    <row r="412" spans="5:9" x14ac:dyDescent="0.25">
      <c r="E412" s="4">
        <v>5</v>
      </c>
      <c r="F412" s="4">
        <v>6</v>
      </c>
      <c r="G412" s="4">
        <v>3943</v>
      </c>
      <c r="I412" s="24">
        <v>231</v>
      </c>
    </row>
    <row r="413" spans="5:9" x14ac:dyDescent="0.25">
      <c r="E413" s="4">
        <v>5</v>
      </c>
      <c r="F413" s="4">
        <v>7</v>
      </c>
      <c r="G413" s="4">
        <v>3944</v>
      </c>
      <c r="I413" s="24">
        <v>461</v>
      </c>
    </row>
    <row r="414" spans="5:9" x14ac:dyDescent="0.25">
      <c r="E414" s="4">
        <v>5</v>
      </c>
      <c r="F414" s="4">
        <v>8</v>
      </c>
      <c r="G414" s="4">
        <v>3945</v>
      </c>
      <c r="I414" s="24">
        <v>292</v>
      </c>
    </row>
    <row r="415" spans="5:9" x14ac:dyDescent="0.25">
      <c r="E415" s="4">
        <v>5</v>
      </c>
      <c r="F415" s="4">
        <v>9</v>
      </c>
      <c r="G415" s="4">
        <v>3946</v>
      </c>
      <c r="I415" s="24">
        <v>1192</v>
      </c>
    </row>
    <row r="416" spans="5:9" x14ac:dyDescent="0.25">
      <c r="E416" s="4">
        <v>5</v>
      </c>
      <c r="F416" s="4">
        <v>10</v>
      </c>
      <c r="G416" s="4">
        <v>3947</v>
      </c>
      <c r="I416" s="24">
        <v>242</v>
      </c>
    </row>
    <row r="417" spans="5:9" x14ac:dyDescent="0.25">
      <c r="E417" s="4">
        <v>6</v>
      </c>
      <c r="F417" s="4">
        <v>1</v>
      </c>
      <c r="G417" s="4">
        <v>5153</v>
      </c>
      <c r="I417" s="24">
        <v>1366</v>
      </c>
    </row>
    <row r="418" spans="5:9" x14ac:dyDescent="0.25">
      <c r="E418" s="4">
        <v>6</v>
      </c>
      <c r="F418" s="4">
        <v>2</v>
      </c>
      <c r="G418" s="4">
        <v>5154</v>
      </c>
      <c r="I418" s="24">
        <v>3</v>
      </c>
    </row>
    <row r="419" spans="5:9" x14ac:dyDescent="0.25">
      <c r="E419" s="4">
        <v>6</v>
      </c>
      <c r="F419" s="4">
        <v>3</v>
      </c>
      <c r="G419" s="4">
        <v>5155</v>
      </c>
      <c r="I419" s="24">
        <v>1386</v>
      </c>
    </row>
    <row r="420" spans="5:9" x14ac:dyDescent="0.25">
      <c r="E420" s="4">
        <v>6</v>
      </c>
      <c r="F420" s="4">
        <v>4</v>
      </c>
      <c r="G420" s="4">
        <v>5156</v>
      </c>
      <c r="I420" s="24">
        <v>1225</v>
      </c>
    </row>
    <row r="421" spans="5:9" x14ac:dyDescent="0.25">
      <c r="E421" s="4">
        <v>6</v>
      </c>
      <c r="F421" s="4">
        <v>5</v>
      </c>
      <c r="G421" s="4">
        <v>5157</v>
      </c>
      <c r="I421" s="24">
        <v>62</v>
      </c>
    </row>
    <row r="422" spans="5:9" x14ac:dyDescent="0.25">
      <c r="E422" s="4">
        <v>6</v>
      </c>
      <c r="F422" s="4">
        <v>6</v>
      </c>
      <c r="G422" s="4">
        <v>5158</v>
      </c>
      <c r="I422" s="24">
        <v>55</v>
      </c>
    </row>
    <row r="423" spans="5:9" x14ac:dyDescent="0.25">
      <c r="E423" s="4">
        <v>6</v>
      </c>
      <c r="F423" s="4">
        <v>7</v>
      </c>
      <c r="G423" s="4">
        <v>5159</v>
      </c>
      <c r="I423" s="24">
        <v>292</v>
      </c>
    </row>
    <row r="424" spans="5:9" x14ac:dyDescent="0.25">
      <c r="E424" s="4">
        <v>6</v>
      </c>
      <c r="F424" s="4">
        <v>8</v>
      </c>
      <c r="G424" s="4">
        <v>5160</v>
      </c>
      <c r="I424" s="24">
        <v>435</v>
      </c>
    </row>
    <row r="425" spans="5:9" x14ac:dyDescent="0.25">
      <c r="E425" s="4">
        <v>6</v>
      </c>
      <c r="F425" s="4">
        <v>9</v>
      </c>
      <c r="G425" s="4">
        <v>5161</v>
      </c>
      <c r="I425" s="24">
        <v>73</v>
      </c>
    </row>
    <row r="426" spans="5:9" x14ac:dyDescent="0.25">
      <c r="E426" s="4">
        <v>6</v>
      </c>
      <c r="F426" s="4">
        <v>10</v>
      </c>
      <c r="G426" s="4">
        <v>5162</v>
      </c>
      <c r="I426" s="24">
        <v>754</v>
      </c>
    </row>
    <row r="427" spans="5:9" x14ac:dyDescent="0.25">
      <c r="E427" s="4">
        <v>7</v>
      </c>
      <c r="F427" s="4">
        <v>1</v>
      </c>
      <c r="G427" s="4">
        <v>6378</v>
      </c>
      <c r="I427" s="24">
        <v>1400</v>
      </c>
    </row>
    <row r="428" spans="5:9" x14ac:dyDescent="0.25">
      <c r="E428" s="4">
        <v>7</v>
      </c>
      <c r="F428" s="4">
        <v>2</v>
      </c>
      <c r="G428" s="4">
        <v>6379</v>
      </c>
      <c r="I428" s="24">
        <v>1398</v>
      </c>
    </row>
    <row r="429" spans="5:9" x14ac:dyDescent="0.25">
      <c r="E429" s="4">
        <v>7</v>
      </c>
      <c r="F429" s="4">
        <v>3</v>
      </c>
      <c r="G429" s="4">
        <v>6380</v>
      </c>
      <c r="I429" s="24">
        <v>1130</v>
      </c>
    </row>
    <row r="430" spans="5:9" x14ac:dyDescent="0.25">
      <c r="E430" s="4">
        <v>7</v>
      </c>
      <c r="F430" s="4">
        <v>4</v>
      </c>
      <c r="G430" s="4">
        <v>6381</v>
      </c>
      <c r="I430" s="24">
        <v>1399</v>
      </c>
    </row>
    <row r="431" spans="5:9" x14ac:dyDescent="0.25">
      <c r="E431" s="4">
        <v>7</v>
      </c>
      <c r="F431" s="4">
        <v>5</v>
      </c>
      <c r="G431" s="4">
        <v>6382</v>
      </c>
      <c r="I431" s="24">
        <v>419</v>
      </c>
    </row>
    <row r="432" spans="5:9" x14ac:dyDescent="0.25">
      <c r="E432" s="4">
        <v>7</v>
      </c>
      <c r="F432" s="4">
        <v>6</v>
      </c>
      <c r="G432" s="4">
        <v>6383</v>
      </c>
      <c r="I432" s="24">
        <v>1358</v>
      </c>
    </row>
    <row r="433" spans="5:9" x14ac:dyDescent="0.25">
      <c r="E433" s="4">
        <v>7</v>
      </c>
      <c r="F433" s="4">
        <v>7</v>
      </c>
      <c r="G433" s="4">
        <v>6384</v>
      </c>
      <c r="I433" s="24">
        <v>1357</v>
      </c>
    </row>
    <row r="434" spans="5:9" x14ac:dyDescent="0.25">
      <c r="E434" s="4">
        <v>7</v>
      </c>
      <c r="F434" s="4">
        <v>8</v>
      </c>
      <c r="G434" s="4">
        <v>6385</v>
      </c>
      <c r="I434" s="24">
        <v>1397</v>
      </c>
    </row>
    <row r="435" spans="5:9" x14ac:dyDescent="0.25">
      <c r="E435" s="4">
        <v>7</v>
      </c>
      <c r="F435" s="4">
        <v>9</v>
      </c>
      <c r="G435" s="4">
        <v>6386</v>
      </c>
      <c r="I435" s="24">
        <v>888</v>
      </c>
    </row>
    <row r="436" spans="5:9" x14ac:dyDescent="0.25">
      <c r="E436" s="4">
        <v>7</v>
      </c>
      <c r="F436" s="4">
        <v>10</v>
      </c>
      <c r="G436" s="4">
        <v>6387</v>
      </c>
      <c r="I436" s="24">
        <v>1070</v>
      </c>
    </row>
    <row r="437" spans="5:9" x14ac:dyDescent="0.25">
      <c r="E437" s="4">
        <v>8</v>
      </c>
      <c r="F437" s="4">
        <v>1</v>
      </c>
      <c r="G437" s="4">
        <v>7020</v>
      </c>
      <c r="I437" s="24">
        <v>400</v>
      </c>
    </row>
    <row r="438" spans="5:9" x14ac:dyDescent="0.25">
      <c r="E438" s="4">
        <v>8</v>
      </c>
      <c r="F438" s="4">
        <v>2</v>
      </c>
      <c r="G438" s="4">
        <v>7021</v>
      </c>
      <c r="I438" s="24">
        <v>1399</v>
      </c>
    </row>
    <row r="439" spans="5:9" x14ac:dyDescent="0.25">
      <c r="E439" s="4">
        <v>8</v>
      </c>
      <c r="F439" s="4">
        <v>3</v>
      </c>
      <c r="G439" s="4">
        <v>7022</v>
      </c>
      <c r="I439" s="24">
        <v>1398</v>
      </c>
    </row>
    <row r="440" spans="5:9" x14ac:dyDescent="0.25">
      <c r="E440" s="4">
        <v>8</v>
      </c>
      <c r="F440" s="4">
        <v>4</v>
      </c>
      <c r="G440" s="4">
        <v>7023</v>
      </c>
      <c r="I440" s="24">
        <v>393</v>
      </c>
    </row>
    <row r="441" spans="5:9" x14ac:dyDescent="0.25">
      <c r="E441" s="4">
        <v>8</v>
      </c>
      <c r="F441" s="4">
        <v>5</v>
      </c>
      <c r="G441" s="4">
        <v>7024</v>
      </c>
      <c r="I441" s="24">
        <v>659</v>
      </c>
    </row>
    <row r="442" spans="5:9" x14ac:dyDescent="0.25">
      <c r="E442" s="4">
        <v>8</v>
      </c>
      <c r="F442" s="4">
        <v>6</v>
      </c>
      <c r="G442" s="4">
        <v>7025</v>
      </c>
      <c r="I442" s="24">
        <v>412</v>
      </c>
    </row>
    <row r="443" spans="5:9" x14ac:dyDescent="0.25">
      <c r="E443" s="4">
        <v>8</v>
      </c>
      <c r="F443" s="4">
        <v>7</v>
      </c>
      <c r="G443" s="4">
        <v>7026</v>
      </c>
      <c r="I443" s="24">
        <v>388</v>
      </c>
    </row>
    <row r="444" spans="5:9" x14ac:dyDescent="0.25">
      <c r="E444" s="4">
        <v>8</v>
      </c>
      <c r="F444" s="4">
        <v>8</v>
      </c>
      <c r="G444" s="4">
        <v>7027</v>
      </c>
      <c r="I444" s="24">
        <v>1121</v>
      </c>
    </row>
    <row r="445" spans="5:9" x14ac:dyDescent="0.25">
      <c r="E445" s="4">
        <v>8</v>
      </c>
      <c r="F445" s="4">
        <v>9</v>
      </c>
      <c r="G445" s="4">
        <v>7028</v>
      </c>
      <c r="I445" s="24">
        <v>3</v>
      </c>
    </row>
    <row r="446" spans="5:9" x14ac:dyDescent="0.25">
      <c r="E446" s="4">
        <v>8</v>
      </c>
      <c r="F446" s="4">
        <v>10</v>
      </c>
      <c r="G446" s="4">
        <v>7029</v>
      </c>
      <c r="I446" s="24">
        <v>418</v>
      </c>
    </row>
    <row r="447" spans="5:9" x14ac:dyDescent="0.25">
      <c r="E447" s="4">
        <v>9</v>
      </c>
      <c r="F447" s="4">
        <v>1</v>
      </c>
      <c r="G447" s="4">
        <v>7555</v>
      </c>
      <c r="I447" s="24">
        <v>1312</v>
      </c>
    </row>
    <row r="448" spans="5:9" x14ac:dyDescent="0.25">
      <c r="E448" s="4">
        <v>9</v>
      </c>
      <c r="F448" s="4">
        <v>2</v>
      </c>
      <c r="G448" s="4">
        <v>7556</v>
      </c>
      <c r="I448" s="24">
        <v>1286</v>
      </c>
    </row>
    <row r="449" spans="5:9" x14ac:dyDescent="0.25">
      <c r="E449" s="4">
        <v>9</v>
      </c>
      <c r="F449" s="4">
        <v>3</v>
      </c>
      <c r="G449" s="4">
        <v>7557</v>
      </c>
      <c r="I449" s="24">
        <v>236</v>
      </c>
    </row>
    <row r="450" spans="5:9" x14ac:dyDescent="0.25">
      <c r="E450" s="4">
        <v>9</v>
      </c>
      <c r="F450" s="4">
        <v>4</v>
      </c>
      <c r="G450" s="4">
        <v>7558</v>
      </c>
      <c r="I450" s="24">
        <v>1298</v>
      </c>
    </row>
    <row r="451" spans="5:9" x14ac:dyDescent="0.25">
      <c r="E451" s="4">
        <v>9</v>
      </c>
      <c r="F451" s="4">
        <v>5</v>
      </c>
      <c r="G451" s="4">
        <v>7559</v>
      </c>
      <c r="I451" s="24">
        <v>259</v>
      </c>
    </row>
    <row r="452" spans="5:9" x14ac:dyDescent="0.25">
      <c r="E452" s="4">
        <v>9</v>
      </c>
      <c r="F452" s="4">
        <v>6</v>
      </c>
      <c r="G452" s="4">
        <v>7560</v>
      </c>
      <c r="I452" s="24">
        <v>175</v>
      </c>
    </row>
    <row r="453" spans="5:9" x14ac:dyDescent="0.25">
      <c r="E453" s="4">
        <v>9</v>
      </c>
      <c r="F453" s="4">
        <v>7</v>
      </c>
      <c r="G453" s="4">
        <v>7561</v>
      </c>
      <c r="I453" s="24">
        <v>317</v>
      </c>
    </row>
    <row r="454" spans="5:9" x14ac:dyDescent="0.25">
      <c r="E454" s="4">
        <v>9</v>
      </c>
      <c r="F454" s="4">
        <v>8</v>
      </c>
      <c r="G454" s="4">
        <v>7562</v>
      </c>
      <c r="I454" s="24">
        <v>396</v>
      </c>
    </row>
    <row r="455" spans="5:9" x14ac:dyDescent="0.25">
      <c r="E455" s="4">
        <v>9</v>
      </c>
      <c r="F455" s="4">
        <v>9</v>
      </c>
      <c r="G455" s="4">
        <v>7563</v>
      </c>
      <c r="I455" s="24">
        <v>110</v>
      </c>
    </row>
    <row r="456" spans="5:9" x14ac:dyDescent="0.25">
      <c r="E456" s="4">
        <v>9</v>
      </c>
      <c r="F456" s="4">
        <v>10</v>
      </c>
      <c r="G456" s="4">
        <v>7564</v>
      </c>
      <c r="I456" s="24">
        <v>1314</v>
      </c>
    </row>
    <row r="457" spans="5:9" x14ac:dyDescent="0.25">
      <c r="E457" s="4">
        <v>10</v>
      </c>
      <c r="F457" s="4">
        <v>1</v>
      </c>
      <c r="G457" s="4">
        <v>8518</v>
      </c>
      <c r="I457" s="24">
        <v>1380</v>
      </c>
    </row>
    <row r="458" spans="5:9" x14ac:dyDescent="0.25">
      <c r="E458" s="4">
        <v>10</v>
      </c>
      <c r="F458" s="4">
        <v>2</v>
      </c>
      <c r="G458" s="4">
        <v>8519</v>
      </c>
      <c r="I458" s="24">
        <v>1124</v>
      </c>
    </row>
    <row r="459" spans="5:9" x14ac:dyDescent="0.25">
      <c r="E459" s="4">
        <v>10</v>
      </c>
      <c r="F459" s="4">
        <v>3</v>
      </c>
      <c r="G459" s="4">
        <v>8520</v>
      </c>
      <c r="I459" s="24">
        <v>1188</v>
      </c>
    </row>
    <row r="460" spans="5:9" x14ac:dyDescent="0.25">
      <c r="E460" s="4">
        <v>10</v>
      </c>
      <c r="F460" s="4">
        <v>4</v>
      </c>
      <c r="G460" s="4">
        <v>8521</v>
      </c>
      <c r="I460" s="24">
        <v>368</v>
      </c>
    </row>
    <row r="461" spans="5:9" x14ac:dyDescent="0.25">
      <c r="E461" s="4">
        <v>10</v>
      </c>
      <c r="F461" s="4">
        <v>5</v>
      </c>
      <c r="G461" s="4">
        <v>8522</v>
      </c>
      <c r="I461" s="24">
        <v>638</v>
      </c>
    </row>
    <row r="462" spans="5:9" x14ac:dyDescent="0.25">
      <c r="E462" s="4">
        <v>10</v>
      </c>
      <c r="F462" s="4">
        <v>6</v>
      </c>
      <c r="G462" s="4">
        <v>8523</v>
      </c>
      <c r="I462" s="24">
        <v>748</v>
      </c>
    </row>
    <row r="463" spans="5:9" x14ac:dyDescent="0.25">
      <c r="E463" s="4">
        <v>10</v>
      </c>
      <c r="F463" s="4">
        <v>7</v>
      </c>
      <c r="G463" s="4">
        <v>8524</v>
      </c>
      <c r="I463" s="24">
        <v>279</v>
      </c>
    </row>
    <row r="464" spans="5:9" x14ac:dyDescent="0.25">
      <c r="E464" s="4">
        <v>10</v>
      </c>
      <c r="F464" s="4">
        <v>8</v>
      </c>
      <c r="G464" s="4">
        <v>8525</v>
      </c>
      <c r="I464" s="24">
        <v>226</v>
      </c>
    </row>
    <row r="465" spans="5:9" x14ac:dyDescent="0.25">
      <c r="E465" s="4">
        <v>10</v>
      </c>
      <c r="F465" s="4">
        <v>9</v>
      </c>
      <c r="G465" s="4">
        <v>8526</v>
      </c>
      <c r="I465" s="24">
        <v>1291</v>
      </c>
    </row>
    <row r="466" spans="5:9" x14ac:dyDescent="0.25">
      <c r="E466" s="4">
        <v>10</v>
      </c>
      <c r="F466" s="4">
        <v>10</v>
      </c>
      <c r="G466" s="4">
        <v>8527</v>
      </c>
      <c r="I466" s="24">
        <v>1256</v>
      </c>
    </row>
  </sheetData>
  <conditionalFormatting sqref="S138:S148">
    <cfRule type="colorScale" priority="11">
      <colorScale>
        <cfvo type="min"/>
        <cfvo type="percentile" val="50"/>
        <cfvo type="max"/>
        <color theme="4"/>
        <color theme="6"/>
        <color theme="7"/>
      </colorScale>
    </cfRule>
  </conditionalFormatting>
  <conditionalFormatting sqref="R138:R148">
    <cfRule type="colorScale" priority="10">
      <colorScale>
        <cfvo type="min"/>
        <cfvo type="percentile" val="50"/>
        <cfvo type="max"/>
        <color theme="4"/>
        <color theme="6"/>
        <color theme="7"/>
      </colorScale>
    </cfRule>
  </conditionalFormatting>
  <conditionalFormatting sqref="B38:B39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C395">
    <cfRule type="colorScale" priority="8">
      <colorScale>
        <cfvo type="min"/>
        <cfvo type="percentile" val="50"/>
        <cfvo type="max"/>
        <color rgb="FF5A8AC6"/>
        <color theme="9" tint="0.39997558519241921"/>
        <color theme="5"/>
      </colorScale>
    </cfRule>
  </conditionalFormatting>
  <conditionalFormatting sqref="D38:D39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:E466">
    <cfRule type="colorScale" priority="6">
      <colorScale>
        <cfvo type="min"/>
        <cfvo type="percentile" val="50"/>
        <cfvo type="max"/>
        <color rgb="FFC00000"/>
        <color rgb="FF00FF00"/>
        <color rgb="FF00B0F0"/>
      </colorScale>
    </cfRule>
  </conditionalFormatting>
  <conditionalFormatting sqref="H38:H395">
    <cfRule type="colorScale" priority="5">
      <colorScale>
        <cfvo type="min"/>
        <cfvo type="percentile" val="50"/>
        <cfvo type="max"/>
        <color rgb="FFC00000"/>
        <color rgb="FF00FF00"/>
        <color rgb="FF00B0F0"/>
      </colorScale>
    </cfRule>
  </conditionalFormatting>
  <conditionalFormatting sqref="F38:F466">
    <cfRule type="colorScale" priority="4">
      <colorScale>
        <cfvo type="min"/>
        <cfvo type="percentile" val="50"/>
        <cfvo type="max"/>
        <color theme="8"/>
        <color rgb="FFFCFCFF"/>
        <color rgb="FFFF0000"/>
      </colorScale>
    </cfRule>
  </conditionalFormatting>
  <conditionalFormatting sqref="G38:G466">
    <cfRule type="colorScale" priority="3">
      <colorScale>
        <cfvo type="min"/>
        <cfvo type="percentile" val="50"/>
        <cfvo type="max"/>
        <color rgb="FFC00000"/>
        <color rgb="FF00FF00"/>
        <color rgb="FF00B0F0"/>
      </colorScale>
    </cfRule>
  </conditionalFormatting>
  <conditionalFormatting sqref="AI37:AS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8:L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9900"/>
    <pageSetUpPr fitToPage="1"/>
  </sheetPr>
  <dimension ref="B1:AZ37"/>
  <sheetViews>
    <sheetView topLeftCell="AA1" zoomScale="85" zoomScaleNormal="85" workbookViewId="0">
      <selection activeCell="AC13" sqref="AC13"/>
    </sheetView>
  </sheetViews>
  <sheetFormatPr defaultRowHeight="15" x14ac:dyDescent="0.25"/>
  <cols>
    <col min="4" max="4" width="11.28515625" customWidth="1"/>
    <col min="5" max="5" width="9.28515625" bestFit="1" customWidth="1"/>
    <col min="6" max="6" width="9.5703125" bestFit="1" customWidth="1"/>
    <col min="17" max="17" width="10.5703125" customWidth="1"/>
    <col min="29" max="32" width="9.140625" style="61"/>
    <col min="33" max="33" width="6.42578125" style="4" customWidth="1"/>
    <col min="34" max="34" width="3.140625" customWidth="1"/>
    <col min="35" max="35" width="13" style="4" bestFit="1" customWidth="1"/>
    <col min="36" max="38" width="9.140625" style="4"/>
    <col min="39" max="39" width="10.140625" style="4" customWidth="1"/>
    <col min="40" max="52" width="9.140625" style="4"/>
  </cols>
  <sheetData>
    <row r="1" spans="2:52" s="276" customFormat="1" ht="16.5" thickBot="1" x14ac:dyDescent="0.3">
      <c r="D1" s="277">
        <v>0</v>
      </c>
      <c r="E1" s="277">
        <v>0.1</v>
      </c>
      <c r="F1" s="277">
        <v>0.2</v>
      </c>
      <c r="G1" s="277">
        <v>0.3</v>
      </c>
      <c r="H1" s="277">
        <v>0.4</v>
      </c>
      <c r="I1" s="277">
        <v>0.5</v>
      </c>
      <c r="J1" s="277">
        <v>0.6</v>
      </c>
      <c r="K1" s="277">
        <v>0.7</v>
      </c>
      <c r="L1" s="277">
        <v>0.8</v>
      </c>
      <c r="M1" s="277">
        <v>0.9</v>
      </c>
      <c r="N1" s="277">
        <v>1</v>
      </c>
      <c r="R1" s="89" t="s">
        <v>57</v>
      </c>
      <c r="S1" s="89" t="s">
        <v>48</v>
      </c>
      <c r="U1" s="257" t="s">
        <v>109</v>
      </c>
      <c r="V1" s="258" t="s">
        <v>117</v>
      </c>
      <c r="W1" s="259" t="s">
        <v>118</v>
      </c>
      <c r="X1" s="258" t="s">
        <v>119</v>
      </c>
      <c r="Y1" s="260" t="s">
        <v>120</v>
      </c>
      <c r="AA1" s="306" t="s">
        <v>122</v>
      </c>
      <c r="AB1" s="277" t="s">
        <v>125</v>
      </c>
      <c r="AC1" s="277" t="s">
        <v>124</v>
      </c>
      <c r="AD1" s="299" t="s">
        <v>71</v>
      </c>
      <c r="AE1" s="277" t="s">
        <v>126</v>
      </c>
      <c r="AF1" s="277" t="s">
        <v>123</v>
      </c>
      <c r="AG1" s="277" t="s">
        <v>118</v>
      </c>
      <c r="AI1" s="298" t="s">
        <v>127</v>
      </c>
      <c r="AJ1" s="307" t="s">
        <v>117</v>
      </c>
      <c r="AK1" s="259" t="s">
        <v>118</v>
      </c>
      <c r="AL1" s="260" t="s">
        <v>128</v>
      </c>
      <c r="AM1" s="300" t="s">
        <v>119</v>
      </c>
      <c r="AN1" s="260" t="s">
        <v>120</v>
      </c>
      <c r="AO1" s="277"/>
      <c r="AP1" s="277" t="s">
        <v>121</v>
      </c>
      <c r="AQ1" s="277" t="s">
        <v>121</v>
      </c>
      <c r="AR1" s="277"/>
      <c r="AS1" s="277"/>
      <c r="AT1" s="277"/>
      <c r="AU1" s="277"/>
      <c r="AV1" s="277"/>
      <c r="AW1" s="277"/>
      <c r="AX1" s="277"/>
      <c r="AY1" s="277"/>
      <c r="AZ1" s="277"/>
    </row>
    <row r="2" spans="2:52" s="276" customFormat="1" ht="16.5" thickTop="1" x14ac:dyDescent="0.25">
      <c r="D2" s="277">
        <v>1</v>
      </c>
      <c r="E2" s="277">
        <v>0.66700000000000004</v>
      </c>
      <c r="F2" s="277">
        <v>0.57140000000000002</v>
      </c>
      <c r="G2" s="277">
        <v>0.4</v>
      </c>
      <c r="H2" s="277">
        <v>0.4</v>
      </c>
      <c r="I2" s="277">
        <v>0.4</v>
      </c>
      <c r="J2" s="277">
        <v>0.4</v>
      </c>
      <c r="K2" s="277">
        <v>0.4</v>
      </c>
      <c r="L2" s="277">
        <v>0.4</v>
      </c>
      <c r="M2" s="277">
        <v>0.4</v>
      </c>
      <c r="N2" s="277">
        <v>0.4</v>
      </c>
      <c r="R2" s="243" t="s">
        <v>5</v>
      </c>
      <c r="S2" s="243">
        <v>1</v>
      </c>
      <c r="U2" s="255">
        <v>1</v>
      </c>
      <c r="V2" s="262">
        <v>5.5555555555555552E-2</v>
      </c>
      <c r="W2" s="263">
        <v>1</v>
      </c>
      <c r="X2" s="278">
        <v>0</v>
      </c>
      <c r="Y2" s="279">
        <v>1</v>
      </c>
      <c r="AA2" s="306">
        <v>0</v>
      </c>
      <c r="AB2" s="277">
        <v>5.5500000000000001E-2</v>
      </c>
      <c r="AC2" s="277">
        <v>1</v>
      </c>
      <c r="AD2" s="299">
        <v>0</v>
      </c>
      <c r="AE2" s="277">
        <v>0</v>
      </c>
      <c r="AF2" s="277">
        <v>1</v>
      </c>
      <c r="AG2" s="293">
        <v>1</v>
      </c>
      <c r="AI2" s="313">
        <v>0</v>
      </c>
      <c r="AJ2" s="311">
        <v>5.5555555555555552E-2</v>
      </c>
      <c r="AK2" s="263">
        <v>1</v>
      </c>
      <c r="AL2" s="315">
        <v>0</v>
      </c>
      <c r="AM2" s="301">
        <v>0</v>
      </c>
      <c r="AN2" s="279">
        <v>1</v>
      </c>
      <c r="AO2" s="277"/>
      <c r="AP2" s="293">
        <v>1</v>
      </c>
      <c r="AQ2" s="293">
        <v>1</v>
      </c>
      <c r="AR2" s="277"/>
      <c r="AS2" s="277"/>
      <c r="AT2" s="277"/>
      <c r="AU2" s="277"/>
      <c r="AV2" s="277"/>
      <c r="AW2" s="277"/>
      <c r="AX2" s="277"/>
      <c r="AY2" s="277"/>
      <c r="AZ2" s="277"/>
    </row>
    <row r="3" spans="2:52" s="276" customFormat="1" ht="15.75" x14ac:dyDescent="0.25">
      <c r="D3" s="277">
        <v>1</v>
      </c>
      <c r="E3" s="277">
        <v>0.66700000000000004</v>
      </c>
      <c r="F3" s="277">
        <v>0.57140000000000002</v>
      </c>
      <c r="G3" s="277">
        <v>0.57140000000000002</v>
      </c>
      <c r="H3" s="277">
        <v>0.57140000000000002</v>
      </c>
      <c r="I3" s="277">
        <v>0.57140000000000002</v>
      </c>
      <c r="J3" s="277">
        <v>0.57140000000000002</v>
      </c>
      <c r="K3" s="277">
        <v>0.57140000000000002</v>
      </c>
      <c r="L3" s="277">
        <v>0.57140000000000002</v>
      </c>
      <c r="M3" s="277">
        <v>0.57140000000000002</v>
      </c>
      <c r="N3" s="277">
        <v>0.57140000000000002</v>
      </c>
      <c r="R3" s="100"/>
      <c r="S3" s="100">
        <v>1</v>
      </c>
      <c r="U3" s="256">
        <v>2</v>
      </c>
      <c r="V3" s="264">
        <v>5.5555555555555552E-2</v>
      </c>
      <c r="W3" s="265">
        <v>0.5</v>
      </c>
      <c r="X3" s="264">
        <v>5.5599999999999997E-2</v>
      </c>
      <c r="Y3" s="266">
        <v>1</v>
      </c>
      <c r="AA3" s="306"/>
      <c r="AB3" s="277"/>
      <c r="AC3" s="277"/>
      <c r="AD3" s="299"/>
      <c r="AE3" s="277"/>
      <c r="AF3" s="277"/>
      <c r="AG3" s="293"/>
      <c r="AI3" s="294">
        <v>1</v>
      </c>
      <c r="AJ3" s="308">
        <v>5.5555555555555552E-2</v>
      </c>
      <c r="AK3" s="265">
        <v>0.5</v>
      </c>
      <c r="AL3" s="314"/>
      <c r="AM3" s="290">
        <v>5.5599999999999997E-2</v>
      </c>
      <c r="AN3" s="291">
        <v>1</v>
      </c>
      <c r="AO3" s="277"/>
      <c r="AP3" s="293"/>
      <c r="AQ3" s="293"/>
      <c r="AR3" s="277"/>
      <c r="AS3" s="277"/>
      <c r="AT3" s="277"/>
      <c r="AU3" s="277"/>
      <c r="AV3" s="277"/>
      <c r="AW3" s="277"/>
      <c r="AX3" s="277"/>
      <c r="AY3" s="277"/>
      <c r="AZ3" s="277"/>
    </row>
    <row r="4" spans="2:52" s="276" customFormat="1" ht="15.75" x14ac:dyDescent="0.25"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R4" s="245" t="s">
        <v>5</v>
      </c>
      <c r="S4" s="245">
        <v>2</v>
      </c>
      <c r="U4" s="255">
        <v>3</v>
      </c>
      <c r="V4" s="267">
        <v>0.1111111111111111</v>
      </c>
      <c r="W4" s="268">
        <v>0.66666666666666663</v>
      </c>
      <c r="X4" s="280">
        <v>0.1</v>
      </c>
      <c r="Y4" s="281">
        <v>0.66669999999999996</v>
      </c>
      <c r="AA4" s="306">
        <v>2</v>
      </c>
      <c r="AB4" s="277">
        <v>0.1111</v>
      </c>
      <c r="AC4" s="277">
        <v>0.66669999999999996</v>
      </c>
      <c r="AD4" s="299">
        <v>1</v>
      </c>
      <c r="AE4" s="277">
        <v>0.1</v>
      </c>
      <c r="AF4" s="277">
        <v>0.66700000000000004</v>
      </c>
      <c r="AG4" s="293">
        <v>0.66669999999999996</v>
      </c>
      <c r="AI4" s="313">
        <v>2</v>
      </c>
      <c r="AJ4" s="312">
        <v>0.1111111111111111</v>
      </c>
      <c r="AK4" s="268">
        <v>0.66666666666666663</v>
      </c>
      <c r="AL4" s="316">
        <v>1</v>
      </c>
      <c r="AM4" s="302">
        <v>0.1</v>
      </c>
      <c r="AN4" s="281">
        <v>0.66669999999999996</v>
      </c>
      <c r="AO4" s="277"/>
      <c r="AP4" s="293">
        <v>0.66669999999999996</v>
      </c>
      <c r="AQ4" s="293">
        <v>0.66669999999999996</v>
      </c>
      <c r="AR4" s="277"/>
      <c r="AS4" s="277"/>
      <c r="AT4" s="277"/>
      <c r="AU4" s="277"/>
      <c r="AV4" s="277"/>
      <c r="AW4" s="277"/>
      <c r="AX4" s="277"/>
      <c r="AY4" s="277"/>
      <c r="AZ4" s="277"/>
    </row>
    <row r="5" spans="2:52" s="276" customFormat="1" ht="15.75" x14ac:dyDescent="0.25">
      <c r="D5" s="277">
        <v>1</v>
      </c>
      <c r="E5" s="277">
        <v>0.66700000000000004</v>
      </c>
      <c r="F5" s="277">
        <v>0.57140000000000002</v>
      </c>
      <c r="G5" s="277">
        <v>0</v>
      </c>
      <c r="H5" s="277">
        <v>0</v>
      </c>
      <c r="I5" s="277">
        <v>0</v>
      </c>
      <c r="J5" s="277">
        <v>0</v>
      </c>
      <c r="K5" s="277">
        <v>0</v>
      </c>
      <c r="L5" s="277">
        <v>0</v>
      </c>
      <c r="M5" s="277">
        <v>0</v>
      </c>
      <c r="N5" s="277">
        <v>0</v>
      </c>
      <c r="R5" s="100"/>
      <c r="S5" s="100">
        <v>2</v>
      </c>
      <c r="U5" s="256">
        <v>4</v>
      </c>
      <c r="V5" s="264">
        <v>0.1111111111111111</v>
      </c>
      <c r="W5" s="265">
        <v>0.5</v>
      </c>
      <c r="X5" s="288">
        <v>0.1111</v>
      </c>
      <c r="Y5" s="289">
        <v>0.66669999999999996</v>
      </c>
      <c r="AA5" s="306"/>
      <c r="AB5" s="277"/>
      <c r="AC5" s="277"/>
      <c r="AD5" s="299"/>
      <c r="AE5" s="277"/>
      <c r="AF5" s="277"/>
      <c r="AG5" s="293"/>
      <c r="AI5" s="294">
        <v>3</v>
      </c>
      <c r="AJ5" s="308">
        <v>0.1111111111111111</v>
      </c>
      <c r="AK5" s="265">
        <v>0.5</v>
      </c>
      <c r="AL5" s="314"/>
      <c r="AM5" s="290">
        <v>0.1111</v>
      </c>
      <c r="AN5" s="291">
        <v>0.66669999999999996</v>
      </c>
      <c r="AO5" s="277"/>
      <c r="AP5" s="293"/>
      <c r="AQ5" s="293"/>
      <c r="AR5" s="277"/>
      <c r="AS5" s="277"/>
      <c r="AT5" s="277"/>
      <c r="AU5" s="277"/>
      <c r="AV5" s="277"/>
      <c r="AW5" s="277"/>
      <c r="AX5" s="277"/>
      <c r="AY5" s="277"/>
      <c r="AZ5" s="277"/>
    </row>
    <row r="6" spans="2:52" s="276" customFormat="1" ht="15.75" x14ac:dyDescent="0.25"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77"/>
      <c r="R6" s="245" t="s">
        <v>5</v>
      </c>
      <c r="S6" s="245">
        <v>3</v>
      </c>
      <c r="U6" s="255">
        <v>5</v>
      </c>
      <c r="V6" s="267">
        <v>0.16666666666666666</v>
      </c>
      <c r="W6" s="268">
        <v>0.6</v>
      </c>
      <c r="X6" s="280">
        <v>0.16669999999999999</v>
      </c>
      <c r="Y6" s="281">
        <v>0.6</v>
      </c>
      <c r="AA6" s="306">
        <v>6</v>
      </c>
      <c r="AB6" s="277">
        <v>0.22220000000000001</v>
      </c>
      <c r="AC6" s="277">
        <v>0.57140000000000002</v>
      </c>
      <c r="AD6" s="299">
        <v>2</v>
      </c>
      <c r="AE6" s="277">
        <v>0.2</v>
      </c>
      <c r="AF6" s="277">
        <v>0.57140000000000002</v>
      </c>
      <c r="AG6" s="293">
        <v>0.57140000000000002</v>
      </c>
      <c r="AI6" s="313">
        <v>4</v>
      </c>
      <c r="AJ6" s="312">
        <v>0.16666666666666666</v>
      </c>
      <c r="AK6" s="268">
        <v>0.6</v>
      </c>
      <c r="AL6" s="316">
        <v>2</v>
      </c>
      <c r="AM6" s="302">
        <v>0.2</v>
      </c>
      <c r="AN6" s="281">
        <v>0.57142859999999995</v>
      </c>
      <c r="AO6" s="277"/>
      <c r="AP6" s="293">
        <v>0.57142859999999995</v>
      </c>
      <c r="AQ6" s="293">
        <v>0.57142859999999995</v>
      </c>
      <c r="AR6" s="277"/>
      <c r="AS6" s="277"/>
      <c r="AT6" s="277"/>
      <c r="AU6" s="277"/>
      <c r="AV6" s="277"/>
      <c r="AW6" s="277"/>
      <c r="AX6" s="277"/>
      <c r="AY6" s="277"/>
      <c r="AZ6" s="277"/>
    </row>
    <row r="7" spans="2:52" s="276" customFormat="1" ht="15.75" x14ac:dyDescent="0.25">
      <c r="D7" s="277">
        <v>1</v>
      </c>
      <c r="E7" s="277">
        <v>1</v>
      </c>
      <c r="F7" s="277">
        <v>1</v>
      </c>
      <c r="G7" s="277">
        <v>1</v>
      </c>
      <c r="H7" s="277">
        <v>1</v>
      </c>
      <c r="I7" s="277">
        <v>1</v>
      </c>
      <c r="J7" s="277">
        <v>1</v>
      </c>
      <c r="K7" s="277">
        <v>1</v>
      </c>
      <c r="L7" s="277">
        <v>1</v>
      </c>
      <c r="M7" s="277">
        <v>1</v>
      </c>
      <c r="N7" s="277">
        <v>1</v>
      </c>
      <c r="R7" s="100"/>
      <c r="S7" s="100">
        <v>3</v>
      </c>
      <c r="U7" s="256">
        <v>6</v>
      </c>
      <c r="V7" s="264">
        <v>0.16666666666666666</v>
      </c>
      <c r="W7" s="265">
        <v>0.5</v>
      </c>
      <c r="X7" s="288">
        <v>0.2</v>
      </c>
      <c r="Y7" s="289">
        <v>0.57142859999999995</v>
      </c>
      <c r="AA7" s="306"/>
      <c r="AB7" s="277"/>
      <c r="AC7" s="277"/>
      <c r="AD7" s="299"/>
      <c r="AE7" s="277"/>
      <c r="AF7" s="277"/>
      <c r="AG7" s="293"/>
      <c r="AI7" s="294">
        <v>5</v>
      </c>
      <c r="AJ7" s="308">
        <v>0.16666666666666666</v>
      </c>
      <c r="AK7" s="265">
        <v>0.5</v>
      </c>
      <c r="AL7" s="314"/>
      <c r="AM7" s="290">
        <v>0.22220000000000001</v>
      </c>
      <c r="AN7" s="291">
        <v>0.57140000000000002</v>
      </c>
      <c r="AO7" s="277"/>
      <c r="AP7" s="293"/>
      <c r="AQ7" s="293"/>
      <c r="AR7" s="277"/>
      <c r="AS7" s="277"/>
      <c r="AT7" s="277"/>
      <c r="AU7" s="277"/>
      <c r="AV7" s="277"/>
      <c r="AW7" s="277"/>
      <c r="AX7" s="277"/>
      <c r="AY7" s="277"/>
      <c r="AZ7" s="277"/>
    </row>
    <row r="8" spans="2:52" ht="15.75" x14ac:dyDescent="0.25">
      <c r="R8" s="245" t="s">
        <v>5</v>
      </c>
      <c r="S8" s="245">
        <v>4</v>
      </c>
      <c r="U8" s="255">
        <v>7</v>
      </c>
      <c r="V8" s="267">
        <v>0.22222222222222221</v>
      </c>
      <c r="W8" s="268">
        <v>0.5714285714285714</v>
      </c>
      <c r="X8" s="280">
        <v>0.22220000000000001</v>
      </c>
      <c r="Y8" s="281">
        <v>0.57140000000000002</v>
      </c>
      <c r="AA8" s="306">
        <v>9</v>
      </c>
      <c r="AB8" s="4">
        <v>0.22220000000000001</v>
      </c>
      <c r="AC8" s="4">
        <v>0.57140000000000002</v>
      </c>
      <c r="AD8" s="299">
        <v>3</v>
      </c>
      <c r="AE8" s="4">
        <v>0.3</v>
      </c>
      <c r="AF8" s="4">
        <v>0</v>
      </c>
      <c r="AG8" s="133">
        <v>0</v>
      </c>
      <c r="AI8" s="313">
        <v>6</v>
      </c>
      <c r="AJ8" s="312">
        <v>0.22222222222222221</v>
      </c>
      <c r="AK8" s="268">
        <v>0.5714285714285714</v>
      </c>
      <c r="AL8" s="316">
        <v>3</v>
      </c>
      <c r="AM8" s="302">
        <v>0.3</v>
      </c>
      <c r="AN8" s="281">
        <v>0</v>
      </c>
      <c r="AP8" s="293">
        <v>0.57142859999999995</v>
      </c>
      <c r="AQ8" s="293">
        <v>0</v>
      </c>
    </row>
    <row r="9" spans="2:52" ht="16.5" thickBot="1" x14ac:dyDescent="0.3">
      <c r="B9" t="s">
        <v>109</v>
      </c>
      <c r="C9" t="s">
        <v>8</v>
      </c>
      <c r="D9" t="s">
        <v>9</v>
      </c>
      <c r="K9" s="89" t="s">
        <v>57</v>
      </c>
      <c r="L9" s="89" t="s">
        <v>48</v>
      </c>
      <c r="N9" t="s">
        <v>109</v>
      </c>
      <c r="O9" s="89" t="s">
        <v>58</v>
      </c>
      <c r="P9" s="252" t="s">
        <v>59</v>
      </c>
      <c r="R9" s="100"/>
      <c r="S9" s="100">
        <v>4</v>
      </c>
      <c r="U9" s="256">
        <v>8</v>
      </c>
      <c r="V9" s="264">
        <v>0.22222222222222221</v>
      </c>
      <c r="W9" s="265">
        <v>0.5</v>
      </c>
      <c r="X9" s="280">
        <v>0.3</v>
      </c>
      <c r="Y9" s="281">
        <v>0</v>
      </c>
      <c r="AA9" s="306"/>
      <c r="AB9" s="4"/>
      <c r="AC9" s="4"/>
      <c r="AD9" s="299"/>
      <c r="AE9" s="4"/>
      <c r="AF9" s="4"/>
      <c r="AG9" s="133"/>
      <c r="AI9" s="294">
        <v>7</v>
      </c>
      <c r="AJ9" s="308">
        <v>0.22222222222222221</v>
      </c>
      <c r="AK9" s="265">
        <v>0.5</v>
      </c>
      <c r="AL9" s="316">
        <v>4</v>
      </c>
      <c r="AM9" s="302">
        <v>0.4</v>
      </c>
      <c r="AN9" s="281">
        <v>0</v>
      </c>
      <c r="AP9" s="293">
        <v>0.57142859999999995</v>
      </c>
      <c r="AQ9" s="293">
        <v>0</v>
      </c>
    </row>
    <row r="10" spans="2:52" ht="16.5" thickTop="1" x14ac:dyDescent="0.25">
      <c r="B10">
        <v>1</v>
      </c>
      <c r="C10" s="236">
        <v>0</v>
      </c>
      <c r="D10" s="236">
        <v>0</v>
      </c>
      <c r="K10" s="243" t="s">
        <v>5</v>
      </c>
      <c r="L10" s="243">
        <v>1</v>
      </c>
      <c r="N10">
        <v>1</v>
      </c>
      <c r="O10" s="243">
        <v>5.5555555555555552E-2</v>
      </c>
      <c r="P10" s="253">
        <v>1</v>
      </c>
      <c r="R10" s="100"/>
      <c r="S10" s="100">
        <v>4</v>
      </c>
      <c r="U10" s="255">
        <v>9</v>
      </c>
      <c r="V10" s="269">
        <v>0.22222222222222221</v>
      </c>
      <c r="W10" s="270">
        <v>0.44444444444444442</v>
      </c>
      <c r="X10" s="280">
        <v>0.4</v>
      </c>
      <c r="Y10" s="281">
        <v>0</v>
      </c>
      <c r="AA10" s="306"/>
      <c r="AB10" s="4"/>
      <c r="AC10" s="4"/>
      <c r="AD10" s="299"/>
      <c r="AE10" s="4"/>
      <c r="AF10" s="4"/>
      <c r="AG10" s="133"/>
      <c r="AI10" s="292">
        <v>8</v>
      </c>
      <c r="AJ10" s="309">
        <v>0.22222222222222221</v>
      </c>
      <c r="AK10" s="270">
        <v>0.44444444444444442</v>
      </c>
      <c r="AL10" s="317">
        <v>5</v>
      </c>
      <c r="AM10" s="302">
        <v>0.5</v>
      </c>
      <c r="AN10" s="281">
        <v>0</v>
      </c>
      <c r="AP10" s="293">
        <v>0.57142859999999995</v>
      </c>
      <c r="AQ10" s="293">
        <v>0</v>
      </c>
    </row>
    <row r="11" spans="2:52" ht="16.5" thickBot="1" x14ac:dyDescent="0.3">
      <c r="B11">
        <v>2</v>
      </c>
      <c r="C11" s="236">
        <v>6.7000000000000004E-2</v>
      </c>
      <c r="D11" s="236">
        <v>0.5</v>
      </c>
      <c r="K11" s="100"/>
      <c r="L11" s="100">
        <v>1</v>
      </c>
      <c r="N11">
        <v>2</v>
      </c>
      <c r="O11" s="100">
        <v>5.5555555555555552E-2</v>
      </c>
      <c r="P11" s="141">
        <v>0.5</v>
      </c>
      <c r="R11" s="106"/>
      <c r="S11" s="106">
        <v>4</v>
      </c>
      <c r="U11" s="256">
        <v>10</v>
      </c>
      <c r="V11" s="271">
        <v>0.22222222222222221</v>
      </c>
      <c r="W11" s="272">
        <v>0.4</v>
      </c>
      <c r="X11" s="282">
        <v>0.5</v>
      </c>
      <c r="Y11" s="283">
        <v>0</v>
      </c>
      <c r="AA11" s="306"/>
      <c r="AB11" s="4"/>
      <c r="AC11" s="4"/>
      <c r="AD11" s="299"/>
      <c r="AE11" s="4"/>
      <c r="AF11" s="4"/>
      <c r="AG11" s="133"/>
      <c r="AI11" s="294">
        <v>9</v>
      </c>
      <c r="AJ11" s="310">
        <v>0.22222222222222221</v>
      </c>
      <c r="AK11" s="272">
        <v>0.4</v>
      </c>
      <c r="AL11" s="318">
        <v>6</v>
      </c>
      <c r="AM11" s="303">
        <v>0.6</v>
      </c>
      <c r="AN11" s="283">
        <v>0</v>
      </c>
      <c r="AP11" s="293">
        <v>0.57142859999999995</v>
      </c>
      <c r="AQ11" s="293">
        <v>0</v>
      </c>
    </row>
    <row r="12" spans="2:52" ht="16.5" thickBot="1" x14ac:dyDescent="0.3">
      <c r="B12">
        <v>3</v>
      </c>
      <c r="C12" s="236">
        <v>6.7000000000000004E-2</v>
      </c>
      <c r="D12" s="236">
        <v>0.33333333333333331</v>
      </c>
      <c r="K12" s="245" t="s">
        <v>5</v>
      </c>
      <c r="L12" s="245">
        <v>2</v>
      </c>
      <c r="N12">
        <v>3</v>
      </c>
      <c r="O12" s="245">
        <v>0.1111111111111111</v>
      </c>
      <c r="P12" s="254">
        <v>0.66666666666666663</v>
      </c>
      <c r="R12" s="4"/>
      <c r="U12" s="261">
        <v>11</v>
      </c>
      <c r="V12" s="273"/>
      <c r="W12" s="274"/>
      <c r="X12" s="284">
        <v>0.6</v>
      </c>
      <c r="Y12" s="285">
        <v>0</v>
      </c>
      <c r="AA12" s="306"/>
      <c r="AB12" s="4"/>
      <c r="AC12" s="4"/>
      <c r="AD12" s="299"/>
      <c r="AE12" s="4"/>
      <c r="AF12" s="4"/>
      <c r="AG12" s="133"/>
      <c r="AI12" s="292">
        <v>10</v>
      </c>
      <c r="AJ12" s="269"/>
      <c r="AK12" s="270"/>
      <c r="AL12" s="319">
        <v>7</v>
      </c>
      <c r="AM12" s="304">
        <v>0.7</v>
      </c>
      <c r="AN12" s="285">
        <v>0</v>
      </c>
      <c r="AP12" s="293">
        <v>0.57142859999999995</v>
      </c>
      <c r="AQ12" s="293">
        <v>0</v>
      </c>
    </row>
    <row r="13" spans="2:52" ht="15.75" x14ac:dyDescent="0.25">
      <c r="B13">
        <v>4</v>
      </c>
      <c r="C13" s="236">
        <v>0.13300000000000001</v>
      </c>
      <c r="D13" s="236">
        <v>0.5</v>
      </c>
      <c r="K13" s="100"/>
      <c r="L13" s="100">
        <v>2</v>
      </c>
      <c r="N13">
        <v>4</v>
      </c>
      <c r="O13" s="100">
        <v>0.1111111111111111</v>
      </c>
      <c r="P13" s="141">
        <v>0.5</v>
      </c>
      <c r="R13" s="4"/>
      <c r="U13" s="275">
        <v>12</v>
      </c>
      <c r="V13" s="264"/>
      <c r="W13" s="264"/>
      <c r="X13" s="286">
        <v>0.7</v>
      </c>
      <c r="Y13" s="287">
        <v>0</v>
      </c>
      <c r="AA13" s="306"/>
      <c r="AB13" s="4"/>
      <c r="AC13" s="4"/>
      <c r="AD13" s="299"/>
      <c r="AE13" s="4"/>
      <c r="AF13" s="4"/>
      <c r="AG13" s="133"/>
      <c r="AI13" s="295">
        <v>11</v>
      </c>
      <c r="AJ13" s="264"/>
      <c r="AK13" s="264"/>
      <c r="AL13" s="320">
        <v>8</v>
      </c>
      <c r="AM13" s="302">
        <v>0.8</v>
      </c>
      <c r="AN13" s="281">
        <v>0</v>
      </c>
      <c r="AP13" s="293">
        <v>0.57142859999999995</v>
      </c>
      <c r="AQ13" s="293">
        <v>0</v>
      </c>
    </row>
    <row r="14" spans="2:52" ht="15.75" x14ac:dyDescent="0.25">
      <c r="B14">
        <v>5</v>
      </c>
      <c r="C14" s="236">
        <v>0.13300000000000001</v>
      </c>
      <c r="D14" s="236">
        <v>0.2</v>
      </c>
      <c r="K14" s="245" t="s">
        <v>5</v>
      </c>
      <c r="L14" s="245">
        <v>3</v>
      </c>
      <c r="N14">
        <v>5</v>
      </c>
      <c r="O14" s="245">
        <v>0.16666666666666666</v>
      </c>
      <c r="P14" s="254">
        <v>0.6</v>
      </c>
      <c r="R14" s="4"/>
      <c r="U14" s="275">
        <v>13</v>
      </c>
      <c r="V14" s="264"/>
      <c r="W14" s="264"/>
      <c r="X14" s="280">
        <v>0.8</v>
      </c>
      <c r="Y14" s="281">
        <v>0</v>
      </c>
      <c r="AA14" s="306"/>
      <c r="AB14" s="4"/>
      <c r="AC14" s="4"/>
      <c r="AD14" s="299"/>
      <c r="AE14" s="4"/>
      <c r="AF14" s="4"/>
      <c r="AG14" s="133"/>
      <c r="AI14" s="296">
        <v>12</v>
      </c>
      <c r="AJ14" s="269"/>
      <c r="AK14" s="269"/>
      <c r="AL14" s="321">
        <v>9</v>
      </c>
      <c r="AM14" s="302">
        <v>0.9</v>
      </c>
      <c r="AN14" s="281">
        <v>0</v>
      </c>
      <c r="AP14" s="293">
        <v>0.57142859999999995</v>
      </c>
      <c r="AQ14" s="293">
        <v>0</v>
      </c>
    </row>
    <row r="15" spans="2:52" ht="15.75" x14ac:dyDescent="0.25">
      <c r="B15">
        <v>6</v>
      </c>
      <c r="C15" s="236">
        <v>0.2</v>
      </c>
      <c r="D15" s="236">
        <v>0.5</v>
      </c>
      <c r="K15" s="100"/>
      <c r="L15" s="100">
        <v>3</v>
      </c>
      <c r="N15">
        <v>6</v>
      </c>
      <c r="O15" s="100">
        <v>0.16666666666666666</v>
      </c>
      <c r="P15" s="141">
        <v>0.5</v>
      </c>
      <c r="R15" s="4"/>
      <c r="U15" s="275">
        <v>14</v>
      </c>
      <c r="V15" s="264"/>
      <c r="W15" s="264"/>
      <c r="X15" s="280">
        <v>0.9</v>
      </c>
      <c r="Y15" s="281">
        <v>0</v>
      </c>
      <c r="AA15" s="306"/>
      <c r="AB15" s="4"/>
      <c r="AC15" s="4"/>
      <c r="AD15" s="299"/>
      <c r="AE15" s="4"/>
      <c r="AF15" s="4"/>
      <c r="AG15" s="133"/>
      <c r="AI15" s="297">
        <v>13</v>
      </c>
      <c r="AJ15" s="273"/>
      <c r="AK15" s="273"/>
      <c r="AL15" s="322">
        <v>10</v>
      </c>
      <c r="AM15" s="305">
        <v>1</v>
      </c>
      <c r="AN15" s="287">
        <v>0</v>
      </c>
      <c r="AP15" s="293">
        <v>0.57142859999999995</v>
      </c>
      <c r="AQ15" s="293">
        <v>0</v>
      </c>
    </row>
    <row r="16" spans="2:52" x14ac:dyDescent="0.25">
      <c r="B16">
        <v>7</v>
      </c>
      <c r="C16" s="236">
        <v>0.2</v>
      </c>
      <c r="D16" s="236">
        <v>0.42857142857142855</v>
      </c>
      <c r="K16" s="245" t="s">
        <v>5</v>
      </c>
      <c r="L16" s="245">
        <v>4</v>
      </c>
      <c r="N16">
        <v>7</v>
      </c>
      <c r="O16" s="245">
        <v>0.22222222222222221</v>
      </c>
      <c r="P16" s="254">
        <v>0.5714285714285714</v>
      </c>
      <c r="R16" s="4"/>
      <c r="U16" s="275">
        <v>15</v>
      </c>
      <c r="V16" s="264"/>
      <c r="W16" s="264"/>
      <c r="X16" s="280">
        <v>1</v>
      </c>
      <c r="Y16" s="281">
        <v>0</v>
      </c>
    </row>
    <row r="17" spans="2:28" x14ac:dyDescent="0.25">
      <c r="B17">
        <v>8</v>
      </c>
      <c r="C17" s="236">
        <v>0.2</v>
      </c>
      <c r="D17" s="236">
        <v>0.375</v>
      </c>
      <c r="K17" s="100"/>
      <c r="L17" s="100">
        <v>4</v>
      </c>
      <c r="N17">
        <v>8</v>
      </c>
      <c r="O17" s="100">
        <v>0.22222222222222221</v>
      </c>
      <c r="P17" s="141">
        <v>0.5</v>
      </c>
      <c r="R17" s="4"/>
      <c r="X17" s="4"/>
      <c r="Y17" s="4"/>
      <c r="Z17" s="4"/>
      <c r="AA17" s="4"/>
      <c r="AB17" s="4"/>
    </row>
    <row r="18" spans="2:28" x14ac:dyDescent="0.25">
      <c r="B18">
        <v>9</v>
      </c>
      <c r="C18" s="236">
        <v>0.2</v>
      </c>
      <c r="D18" s="236">
        <v>0.33333333333333331</v>
      </c>
      <c r="K18" s="100"/>
      <c r="L18" s="100">
        <v>4</v>
      </c>
      <c r="N18">
        <v>9</v>
      </c>
      <c r="O18" s="100">
        <v>0.22222222222222221</v>
      </c>
      <c r="P18" s="141">
        <v>0.44444444444444442</v>
      </c>
      <c r="R18" s="4"/>
      <c r="X18" s="4"/>
      <c r="Y18" s="4"/>
      <c r="Z18" s="4"/>
      <c r="AA18" s="4"/>
      <c r="AB18" s="4"/>
    </row>
    <row r="19" spans="2:28" ht="15.75" thickBot="1" x14ac:dyDescent="0.3">
      <c r="B19">
        <v>10</v>
      </c>
      <c r="C19" s="236">
        <v>0.2</v>
      </c>
      <c r="D19" s="236">
        <v>0.3</v>
      </c>
      <c r="K19" s="106"/>
      <c r="L19" s="106">
        <v>4</v>
      </c>
      <c r="N19">
        <v>10</v>
      </c>
      <c r="O19" s="106">
        <v>0.22222222222222221</v>
      </c>
      <c r="P19" s="142">
        <v>0.4</v>
      </c>
      <c r="R19" s="4"/>
      <c r="X19" s="4"/>
      <c r="Y19" s="4"/>
      <c r="Z19" s="4"/>
      <c r="AA19" s="4"/>
      <c r="AB19" s="4"/>
    </row>
    <row r="20" spans="2:28" x14ac:dyDescent="0.25">
      <c r="X20" s="4"/>
      <c r="Y20" s="4"/>
      <c r="Z20" s="4"/>
      <c r="AA20" s="4"/>
      <c r="AB20" s="4"/>
    </row>
    <row r="27" spans="2:28" x14ac:dyDescent="0.25">
      <c r="B27" t="s">
        <v>109</v>
      </c>
      <c r="C27" t="s">
        <v>8</v>
      </c>
      <c r="D27" t="s">
        <v>9</v>
      </c>
    </row>
    <row r="28" spans="2:28" x14ac:dyDescent="0.25">
      <c r="B28">
        <v>1</v>
      </c>
      <c r="C28" s="236">
        <v>0.25</v>
      </c>
      <c r="D28" s="236">
        <v>1</v>
      </c>
    </row>
    <row r="29" spans="2:28" x14ac:dyDescent="0.25">
      <c r="B29">
        <v>2</v>
      </c>
      <c r="C29" s="236">
        <v>0.25</v>
      </c>
      <c r="D29" s="236">
        <v>0.5</v>
      </c>
    </row>
    <row r="30" spans="2:28" x14ac:dyDescent="0.25">
      <c r="B30">
        <v>3</v>
      </c>
      <c r="C30" s="236">
        <v>0.5</v>
      </c>
      <c r="D30" s="236">
        <v>0.66666666666666663</v>
      </c>
    </row>
    <row r="31" spans="2:28" x14ac:dyDescent="0.25">
      <c r="B31">
        <v>4</v>
      </c>
      <c r="C31" s="236">
        <v>0.5</v>
      </c>
      <c r="D31" s="236">
        <v>0.5</v>
      </c>
    </row>
    <row r="32" spans="2:28" x14ac:dyDescent="0.25">
      <c r="B32">
        <v>5</v>
      </c>
      <c r="C32" s="236">
        <v>0.75</v>
      </c>
      <c r="D32" s="236">
        <v>0.6</v>
      </c>
    </row>
    <row r="33" spans="2:4" x14ac:dyDescent="0.25">
      <c r="B33">
        <v>6</v>
      </c>
      <c r="C33" s="236">
        <v>0.75</v>
      </c>
      <c r="D33" s="236">
        <v>0.5</v>
      </c>
    </row>
    <row r="34" spans="2:4" x14ac:dyDescent="0.25">
      <c r="B34">
        <v>7</v>
      </c>
      <c r="C34" s="236">
        <v>0.75</v>
      </c>
      <c r="D34" s="236">
        <v>0.42857142857142855</v>
      </c>
    </row>
    <row r="35" spans="2:4" x14ac:dyDescent="0.25">
      <c r="B35">
        <v>8</v>
      </c>
      <c r="C35" s="236">
        <v>0.75</v>
      </c>
      <c r="D35" s="236">
        <v>0.375</v>
      </c>
    </row>
    <row r="36" spans="2:4" x14ac:dyDescent="0.25">
      <c r="B36">
        <v>9</v>
      </c>
      <c r="C36" s="236">
        <v>1</v>
      </c>
      <c r="D36" s="236">
        <v>0.44444444444444442</v>
      </c>
    </row>
    <row r="37" spans="2:4" x14ac:dyDescent="0.25">
      <c r="B37">
        <v>10</v>
      </c>
      <c r="C37" s="236">
        <v>1</v>
      </c>
      <c r="D37" s="236">
        <v>0.4</v>
      </c>
    </row>
  </sheetData>
  <conditionalFormatting sqref="D1:N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">
    <cfRule type="cellIs" dxfId="25" priority="15" operator="notEqual">
      <formula>$AN$2</formula>
    </cfRule>
    <cfRule type="cellIs" dxfId="24" priority="16" operator="equal">
      <formula>$AN$2</formula>
    </cfRule>
  </conditionalFormatting>
  <conditionalFormatting sqref="AP4">
    <cfRule type="cellIs" dxfId="23" priority="13" operator="notEqual">
      <formula>$AN$4</formula>
    </cfRule>
    <cfRule type="cellIs" dxfId="22" priority="14" operator="equal">
      <formula>$AN$4</formula>
    </cfRule>
  </conditionalFormatting>
  <conditionalFormatting sqref="AP6">
    <cfRule type="cellIs" dxfId="21" priority="11" operator="notEqual">
      <formula>$AN$6</formula>
    </cfRule>
    <cfRule type="cellIs" dxfId="20" priority="12" operator="equal">
      <formula>$AN$6</formula>
    </cfRule>
  </conditionalFormatting>
  <conditionalFormatting sqref="AP8:AP15">
    <cfRule type="cellIs" dxfId="19" priority="9" operator="notEqual">
      <formula>$AN$8</formula>
    </cfRule>
    <cfRule type="cellIs" dxfId="18" priority="10" operator="equal">
      <formula>$AN$8</formula>
    </cfRule>
  </conditionalFormatting>
  <conditionalFormatting sqref="AQ2">
    <cfRule type="cellIs" dxfId="17" priority="7" operator="notEqual">
      <formula>$AN$2</formula>
    </cfRule>
    <cfRule type="cellIs" dxfId="16" priority="8" operator="equal">
      <formula>$AN$2</formula>
    </cfRule>
  </conditionalFormatting>
  <conditionalFormatting sqref="AQ4">
    <cfRule type="cellIs" dxfId="15" priority="5" operator="notEqual">
      <formula>$AN$4</formula>
    </cfRule>
    <cfRule type="cellIs" dxfId="14" priority="6" operator="equal">
      <formula>$AN$4</formula>
    </cfRule>
  </conditionalFormatting>
  <conditionalFormatting sqref="AQ6">
    <cfRule type="cellIs" dxfId="13" priority="3" operator="notEqual">
      <formula>$AN$6</formula>
    </cfRule>
    <cfRule type="cellIs" dxfId="12" priority="4" operator="equal">
      <formula>$AN$6</formula>
    </cfRule>
  </conditionalFormatting>
  <conditionalFormatting sqref="AQ8:AQ15">
    <cfRule type="cellIs" dxfId="11" priority="1" operator="notEqual">
      <formula>$AN$8</formula>
    </cfRule>
    <cfRule type="cellIs" dxfId="10" priority="2" operator="equal">
      <formula>$AN$8</formula>
    </cfRule>
  </conditionalFormatting>
  <pageMargins left="0.35" right="0.35" top="0.35" bottom="0.35" header="0" footer="0"/>
  <pageSetup scale="31" orientation="landscape" horizontalDpi="4294967295" verticalDpi="4294967295" r:id="rId1"/>
  <drawing r:id="rId2"/>
  <tableParts count="5"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4:U14"/>
  <sheetViews>
    <sheetView zoomScale="70" zoomScaleNormal="70" workbookViewId="0">
      <selection activeCell="F4" sqref="F4:U14"/>
    </sheetView>
  </sheetViews>
  <sheetFormatPr defaultRowHeight="15" x14ac:dyDescent="0.25"/>
  <sheetData>
    <row r="4" spans="6:21" ht="15.75" thickBot="1" x14ac:dyDescent="0.3">
      <c r="F4" s="89" t="s">
        <v>57</v>
      </c>
      <c r="G4" s="89" t="s">
        <v>48</v>
      </c>
      <c r="H4" s="89" t="s">
        <v>58</v>
      </c>
      <c r="I4" s="104" t="s">
        <v>59</v>
      </c>
      <c r="J4" s="4"/>
      <c r="K4" s="4">
        <v>0</v>
      </c>
      <c r="L4" s="4">
        <v>0.1</v>
      </c>
      <c r="M4" s="4">
        <v>0.2</v>
      </c>
      <c r="N4" s="4">
        <v>0.3</v>
      </c>
      <c r="O4" s="4">
        <v>0.4</v>
      </c>
      <c r="P4" s="4">
        <v>0.5</v>
      </c>
      <c r="Q4" s="4">
        <v>0.6</v>
      </c>
      <c r="R4" s="4">
        <v>0.7</v>
      </c>
      <c r="S4" s="4">
        <v>0.8</v>
      </c>
      <c r="T4" s="4">
        <v>0.9</v>
      </c>
      <c r="U4" s="4">
        <v>1</v>
      </c>
    </row>
    <row r="5" spans="6:21" ht="15.75" thickTop="1" x14ac:dyDescent="0.25">
      <c r="F5" s="243" t="s">
        <v>5</v>
      </c>
      <c r="G5" s="243">
        <v>1</v>
      </c>
      <c r="H5" s="243">
        <v>5.5555555555555552E-2</v>
      </c>
      <c r="I5" s="244">
        <v>1</v>
      </c>
      <c r="J5" s="4"/>
      <c r="K5" s="4">
        <v>1</v>
      </c>
      <c r="L5" s="4">
        <v>0.66700000000000004</v>
      </c>
      <c r="M5" s="4">
        <v>0.57140000000000002</v>
      </c>
      <c r="N5" s="4">
        <v>0.4</v>
      </c>
      <c r="O5" s="4">
        <v>0.4</v>
      </c>
      <c r="P5" s="4">
        <v>0.4</v>
      </c>
      <c r="Q5" s="4">
        <v>0.4</v>
      </c>
      <c r="R5" s="4">
        <v>0.4</v>
      </c>
      <c r="S5" s="4">
        <v>0.4</v>
      </c>
      <c r="T5" s="4">
        <v>0.4</v>
      </c>
      <c r="U5" s="4">
        <v>0.4</v>
      </c>
    </row>
    <row r="6" spans="6:21" x14ac:dyDescent="0.25">
      <c r="F6" s="100"/>
      <c r="G6" s="100">
        <v>1</v>
      </c>
      <c r="H6" s="100">
        <v>5.5555555555555552E-2</v>
      </c>
      <c r="I6" s="101">
        <v>0.5</v>
      </c>
      <c r="J6" s="4"/>
      <c r="K6" s="4">
        <v>1</v>
      </c>
      <c r="L6" s="4">
        <v>0.66700000000000004</v>
      </c>
      <c r="M6" s="4">
        <v>0.57140000000000002</v>
      </c>
      <c r="N6" s="4">
        <v>0.57140000000000002</v>
      </c>
      <c r="O6" s="4">
        <v>0.57140000000000002</v>
      </c>
      <c r="P6" s="4">
        <v>0.57140000000000002</v>
      </c>
      <c r="Q6" s="4">
        <v>0.57140000000000002</v>
      </c>
      <c r="R6" s="4">
        <v>0.57140000000000002</v>
      </c>
      <c r="S6" s="4">
        <v>0.57140000000000002</v>
      </c>
      <c r="T6" s="4">
        <v>0.57140000000000002</v>
      </c>
      <c r="U6" s="4">
        <v>0.57140000000000002</v>
      </c>
    </row>
    <row r="7" spans="6:21" x14ac:dyDescent="0.25">
      <c r="F7" s="245" t="s">
        <v>5</v>
      </c>
      <c r="G7" s="245">
        <v>2</v>
      </c>
      <c r="H7" s="245">
        <v>0.1111111111111111</v>
      </c>
      <c r="I7" s="246">
        <v>0.66666666666666663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6:21" x14ac:dyDescent="0.25">
      <c r="F8" s="100"/>
      <c r="G8" s="100">
        <v>2</v>
      </c>
      <c r="H8" s="100">
        <v>0.1111111111111111</v>
      </c>
      <c r="I8" s="101">
        <v>0.5</v>
      </c>
      <c r="J8" s="4"/>
      <c r="K8" s="4">
        <v>1</v>
      </c>
      <c r="L8" s="4">
        <v>0.66700000000000004</v>
      </c>
      <c r="M8" s="4">
        <v>0.57140000000000002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6:21" x14ac:dyDescent="0.25">
      <c r="F9" s="245" t="s">
        <v>5</v>
      </c>
      <c r="G9" s="245">
        <v>3</v>
      </c>
      <c r="H9" s="245">
        <v>0.16666666666666666</v>
      </c>
      <c r="I9" s="246">
        <v>0.6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6:21" x14ac:dyDescent="0.25">
      <c r="F10" s="100"/>
      <c r="G10" s="100">
        <v>3</v>
      </c>
      <c r="H10" s="100">
        <v>0.16666666666666666</v>
      </c>
      <c r="I10" s="101">
        <v>0.5</v>
      </c>
      <c r="J10" s="4"/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</row>
    <row r="11" spans="6:21" x14ac:dyDescent="0.25">
      <c r="F11" s="245" t="s">
        <v>5</v>
      </c>
      <c r="G11" s="245">
        <v>4</v>
      </c>
      <c r="H11" s="245">
        <v>0.22222222222222221</v>
      </c>
      <c r="I11" s="246">
        <v>0.5714285714285714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6:21" x14ac:dyDescent="0.25">
      <c r="F12" s="100"/>
      <c r="G12" s="100">
        <v>4</v>
      </c>
      <c r="H12" s="100">
        <v>0.22222222222222221</v>
      </c>
      <c r="I12" s="101">
        <v>0.5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6:21" x14ac:dyDescent="0.25">
      <c r="F13" s="100"/>
      <c r="G13" s="100">
        <v>4</v>
      </c>
      <c r="H13" s="100">
        <v>0.22222222222222221</v>
      </c>
      <c r="I13" s="101">
        <v>0.44444444444444442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6:21" ht="15.75" thickBot="1" x14ac:dyDescent="0.3">
      <c r="F14" s="106"/>
      <c r="G14" s="106">
        <v>4</v>
      </c>
      <c r="H14" s="106">
        <v>0.22222222222222221</v>
      </c>
      <c r="I14" s="107">
        <v>0.4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</sheetData>
  <conditionalFormatting sqref="K4:U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35" right="0.35" top="0.35" bottom="0.35" header="0" footer="0"/>
  <pageSetup scale="68" fitToHeight="0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24"/>
  <sheetViews>
    <sheetView workbookViewId="0">
      <selection activeCell="Q3" sqref="Q3"/>
    </sheetView>
  </sheetViews>
  <sheetFormatPr defaultRowHeight="15" x14ac:dyDescent="0.25"/>
  <cols>
    <col min="1" max="1" width="9.140625" style="248"/>
    <col min="2" max="2" width="9.140625" style="247"/>
    <col min="3" max="3" width="9.5703125" style="235" bestFit="1" customWidth="1"/>
    <col min="4" max="15" width="9.140625" style="235"/>
    <col min="16" max="16" width="10.5703125" style="235" customWidth="1"/>
    <col min="17" max="17" width="9.140625" style="235"/>
    <col min="18" max="18" width="11.28515625" style="235" customWidth="1"/>
    <col min="19" max="16384" width="9.140625" style="235"/>
  </cols>
  <sheetData>
    <row r="4" spans="1:18" x14ac:dyDescent="0.25">
      <c r="C4" s="235" t="s">
        <v>8</v>
      </c>
      <c r="D4" s="235" t="s">
        <v>9</v>
      </c>
      <c r="O4" s="248" t="s">
        <v>109</v>
      </c>
      <c r="P4" s="247" t="s">
        <v>116</v>
      </c>
      <c r="Q4" s="235" t="s">
        <v>8</v>
      </c>
      <c r="R4" s="235" t="s">
        <v>9</v>
      </c>
    </row>
    <row r="5" spans="1:18" x14ac:dyDescent="0.25">
      <c r="A5" s="249">
        <v>1</v>
      </c>
      <c r="B5" s="250">
        <v>7.1428571428571425E-2</v>
      </c>
      <c r="C5" s="251">
        <f>B5</f>
        <v>7.1428571428571425E-2</v>
      </c>
      <c r="D5" s="251">
        <v>1</v>
      </c>
      <c r="O5" s="249">
        <v>1</v>
      </c>
      <c r="P5" s="250">
        <v>7.1428571428571425E-2</v>
      </c>
      <c r="Q5" s="251">
        <f>P5</f>
        <v>7.1428571428571425E-2</v>
      </c>
      <c r="R5" s="251">
        <v>1</v>
      </c>
    </row>
    <row r="6" spans="1:18" x14ac:dyDescent="0.25">
      <c r="A6" s="248">
        <v>2</v>
      </c>
      <c r="B6" s="247">
        <v>7.1428571428571425E-2</v>
      </c>
      <c r="C6" s="235">
        <f t="shared" ref="C6:C24" si="0">B6</f>
        <v>7.1428571428571425E-2</v>
      </c>
      <c r="D6" s="235">
        <v>0.5</v>
      </c>
      <c r="O6" s="248">
        <v>2</v>
      </c>
      <c r="P6" s="247">
        <v>7.1428571428571425E-2</v>
      </c>
      <c r="Q6" s="235">
        <f t="shared" ref="Q6:Q24" si="1">P6</f>
        <v>7.1428571428571425E-2</v>
      </c>
      <c r="R6" s="235">
        <v>0.5</v>
      </c>
    </row>
    <row r="7" spans="1:18" x14ac:dyDescent="0.25">
      <c r="A7" s="248">
        <v>3</v>
      </c>
      <c r="B7" s="247">
        <v>7.1428571428571425E-2</v>
      </c>
      <c r="C7" s="235">
        <f t="shared" si="0"/>
        <v>7.1428571428571425E-2</v>
      </c>
      <c r="D7" s="235">
        <v>0.33333333333333331</v>
      </c>
      <c r="O7" s="248">
        <v>3</v>
      </c>
      <c r="P7" s="247">
        <v>7.1428571428571425E-2</v>
      </c>
      <c r="Q7" s="235">
        <f t="shared" si="1"/>
        <v>7.1428571428571425E-2</v>
      </c>
      <c r="R7" s="235">
        <v>0.33333333333333331</v>
      </c>
    </row>
    <row r="8" spans="1:18" x14ac:dyDescent="0.25">
      <c r="A8" s="248">
        <v>4</v>
      </c>
      <c r="B8" s="247">
        <v>7.1428571428571425E-2</v>
      </c>
      <c r="C8" s="235">
        <f t="shared" si="0"/>
        <v>7.1428571428571425E-2</v>
      </c>
      <c r="D8" s="235">
        <v>0.25</v>
      </c>
      <c r="O8" s="248">
        <v>4</v>
      </c>
      <c r="P8" s="247">
        <v>7.1428571428571425E-2</v>
      </c>
      <c r="Q8" s="235">
        <f t="shared" si="1"/>
        <v>7.1428571428571425E-2</v>
      </c>
      <c r="R8" s="235">
        <v>0.25</v>
      </c>
    </row>
    <row r="9" spans="1:18" x14ac:dyDescent="0.25">
      <c r="A9" s="249">
        <v>5</v>
      </c>
      <c r="B9" s="250">
        <v>0.14285714285714285</v>
      </c>
      <c r="C9" s="251">
        <f t="shared" si="0"/>
        <v>0.14285714285714285</v>
      </c>
      <c r="D9" s="251">
        <v>0.4</v>
      </c>
      <c r="O9" s="249">
        <v>5</v>
      </c>
      <c r="P9" s="250">
        <v>0.14285714285714285</v>
      </c>
      <c r="Q9" s="251">
        <f t="shared" si="1"/>
        <v>0.14285714285714285</v>
      </c>
      <c r="R9" s="251">
        <v>0.4</v>
      </c>
    </row>
    <row r="10" spans="1:18" x14ac:dyDescent="0.25">
      <c r="A10" s="249">
        <v>6</v>
      </c>
      <c r="B10" s="250">
        <v>0.21428571428571427</v>
      </c>
      <c r="C10" s="251">
        <f t="shared" si="0"/>
        <v>0.21428571428571427</v>
      </c>
      <c r="D10" s="251">
        <v>0.5</v>
      </c>
      <c r="O10" s="249">
        <v>6</v>
      </c>
      <c r="P10" s="250">
        <v>0.21428571428571427</v>
      </c>
      <c r="Q10" s="251">
        <f t="shared" si="1"/>
        <v>0.21428571428571427</v>
      </c>
      <c r="R10" s="251">
        <v>0.5</v>
      </c>
    </row>
    <row r="11" spans="1:18" x14ac:dyDescent="0.25">
      <c r="A11" s="248">
        <v>7</v>
      </c>
      <c r="B11" s="247">
        <v>0.21428571428571427</v>
      </c>
      <c r="C11" s="235">
        <f t="shared" si="0"/>
        <v>0.21428571428571427</v>
      </c>
      <c r="D11" s="235">
        <v>0.42857142857142855</v>
      </c>
      <c r="O11" s="248">
        <v>7</v>
      </c>
      <c r="P11" s="247">
        <v>0.21428571428571427</v>
      </c>
      <c r="Q11" s="235">
        <f t="shared" si="1"/>
        <v>0.21428571428571427</v>
      </c>
      <c r="R11" s="235">
        <v>0.42857142857142855</v>
      </c>
    </row>
    <row r="12" spans="1:18" x14ac:dyDescent="0.25">
      <c r="A12" s="249">
        <v>8</v>
      </c>
      <c r="B12" s="250">
        <v>0.2857142857142857</v>
      </c>
      <c r="C12" s="251">
        <f t="shared" si="0"/>
        <v>0.2857142857142857</v>
      </c>
      <c r="D12" s="251">
        <v>0.5</v>
      </c>
      <c r="O12" s="249">
        <v>8</v>
      </c>
      <c r="P12" s="250">
        <v>0.2857142857142857</v>
      </c>
      <c r="Q12" s="251">
        <f t="shared" si="1"/>
        <v>0.2857142857142857</v>
      </c>
      <c r="R12" s="251">
        <v>0.5</v>
      </c>
    </row>
    <row r="13" spans="1:18" x14ac:dyDescent="0.25">
      <c r="A13" s="248">
        <v>9</v>
      </c>
      <c r="B13" s="247">
        <v>0.2857142857142857</v>
      </c>
      <c r="C13" s="235">
        <f t="shared" si="0"/>
        <v>0.2857142857142857</v>
      </c>
      <c r="D13" s="235">
        <v>0.44444444444444442</v>
      </c>
      <c r="O13" s="248">
        <v>9</v>
      </c>
      <c r="P13" s="247">
        <v>0.2857142857142857</v>
      </c>
      <c r="Q13" s="235">
        <f t="shared" si="1"/>
        <v>0.2857142857142857</v>
      </c>
      <c r="R13" s="235">
        <v>0.44444444444444442</v>
      </c>
    </row>
    <row r="14" spans="1:18" x14ac:dyDescent="0.25">
      <c r="A14" s="248">
        <v>10</v>
      </c>
      <c r="B14" s="247">
        <v>0.2857142857142857</v>
      </c>
      <c r="C14" s="235">
        <f t="shared" si="0"/>
        <v>0.2857142857142857</v>
      </c>
      <c r="D14" s="235">
        <v>0.4</v>
      </c>
      <c r="O14" s="248">
        <v>10</v>
      </c>
      <c r="P14" s="247">
        <v>0.2857142857142857</v>
      </c>
      <c r="Q14" s="235">
        <f t="shared" si="1"/>
        <v>0.2857142857142857</v>
      </c>
      <c r="R14" s="235">
        <v>0.4</v>
      </c>
    </row>
    <row r="15" spans="1:18" x14ac:dyDescent="0.25">
      <c r="A15" s="249">
        <v>11</v>
      </c>
      <c r="B15" s="250">
        <v>0.35714285714285715</v>
      </c>
      <c r="C15" s="251">
        <f t="shared" si="0"/>
        <v>0.35714285714285715</v>
      </c>
      <c r="D15" s="251">
        <v>0.45454545454545453</v>
      </c>
      <c r="O15" s="249">
        <v>11</v>
      </c>
      <c r="P15" s="250">
        <v>0.35714285714285715</v>
      </c>
      <c r="Q15" s="251">
        <f t="shared" si="1"/>
        <v>0.35714285714285715</v>
      </c>
      <c r="R15" s="251">
        <v>0.45454545454545453</v>
      </c>
    </row>
    <row r="16" spans="1:18" x14ac:dyDescent="0.25">
      <c r="A16" s="248">
        <v>12</v>
      </c>
      <c r="B16" s="247">
        <v>0.35714285714285715</v>
      </c>
      <c r="C16" s="235">
        <f t="shared" si="0"/>
        <v>0.35714285714285715</v>
      </c>
      <c r="D16" s="235">
        <v>0.41666666666666669</v>
      </c>
      <c r="O16" s="248">
        <v>12</v>
      </c>
      <c r="P16" s="247">
        <v>0.35714285714285715</v>
      </c>
      <c r="Q16" s="235">
        <f t="shared" si="1"/>
        <v>0.35714285714285715</v>
      </c>
      <c r="R16" s="235">
        <v>0.41666666666666669</v>
      </c>
    </row>
    <row r="17" spans="1:18" x14ac:dyDescent="0.25">
      <c r="A17" s="248">
        <v>13</v>
      </c>
      <c r="B17" s="247">
        <v>0.35714285714285715</v>
      </c>
      <c r="C17" s="235">
        <f t="shared" si="0"/>
        <v>0.35714285714285715</v>
      </c>
      <c r="D17" s="235">
        <v>0.38461538461538464</v>
      </c>
      <c r="O17" s="248">
        <v>13</v>
      </c>
      <c r="P17" s="247">
        <v>0.35714285714285715</v>
      </c>
      <c r="Q17" s="235">
        <f t="shared" si="1"/>
        <v>0.35714285714285715</v>
      </c>
      <c r="R17" s="235">
        <v>0.38461538461538464</v>
      </c>
    </row>
    <row r="18" spans="1:18" x14ac:dyDescent="0.25">
      <c r="A18" s="248">
        <v>14</v>
      </c>
      <c r="B18" s="247">
        <v>0.35714285714285715</v>
      </c>
      <c r="C18" s="235">
        <f t="shared" si="0"/>
        <v>0.35714285714285715</v>
      </c>
      <c r="D18" s="235">
        <v>0.35714285714285715</v>
      </c>
      <c r="O18" s="248">
        <v>14</v>
      </c>
      <c r="P18" s="247">
        <v>0.35714285714285715</v>
      </c>
      <c r="Q18" s="235">
        <f t="shared" si="1"/>
        <v>0.35714285714285715</v>
      </c>
      <c r="R18" s="235">
        <v>0.35714285714285715</v>
      </c>
    </row>
    <row r="19" spans="1:18" x14ac:dyDescent="0.25">
      <c r="A19" s="248">
        <v>15</v>
      </c>
      <c r="B19" s="247">
        <v>0.35714285714285715</v>
      </c>
      <c r="C19" s="235">
        <f t="shared" si="0"/>
        <v>0.35714285714285715</v>
      </c>
      <c r="D19" s="235">
        <v>0.33333333333333331</v>
      </c>
      <c r="O19" s="248">
        <v>15</v>
      </c>
      <c r="P19" s="247">
        <v>0.35714285714285715</v>
      </c>
      <c r="Q19" s="235">
        <f t="shared" si="1"/>
        <v>0.35714285714285715</v>
      </c>
      <c r="R19" s="235">
        <v>0.33333333333333331</v>
      </c>
    </row>
    <row r="20" spans="1:18" x14ac:dyDescent="0.25">
      <c r="A20" s="249">
        <v>16</v>
      </c>
      <c r="B20" s="250">
        <v>0.42857142857142855</v>
      </c>
      <c r="C20" s="251">
        <f t="shared" si="0"/>
        <v>0.42857142857142855</v>
      </c>
      <c r="D20" s="251">
        <v>0.375</v>
      </c>
      <c r="O20" s="249">
        <v>16</v>
      </c>
      <c r="P20" s="250">
        <v>0.42857142857142855</v>
      </c>
      <c r="Q20" s="251">
        <f t="shared" si="1"/>
        <v>0.42857142857142855</v>
      </c>
      <c r="R20" s="251">
        <v>0.375</v>
      </c>
    </row>
    <row r="21" spans="1:18" x14ac:dyDescent="0.25">
      <c r="A21" s="248">
        <v>17</v>
      </c>
      <c r="B21" s="247">
        <v>0.42857142857142855</v>
      </c>
      <c r="C21" s="235">
        <f t="shared" si="0"/>
        <v>0.42857142857142855</v>
      </c>
      <c r="D21" s="235">
        <v>0.35294117647058826</v>
      </c>
      <c r="O21" s="248">
        <v>17</v>
      </c>
      <c r="P21" s="247">
        <v>0.42857142857142855</v>
      </c>
      <c r="Q21" s="235">
        <f t="shared" si="1"/>
        <v>0.42857142857142855</v>
      </c>
      <c r="R21" s="235">
        <v>0.35294117647058826</v>
      </c>
    </row>
    <row r="22" spans="1:18" x14ac:dyDescent="0.25">
      <c r="A22" s="248">
        <v>18</v>
      </c>
      <c r="B22" s="247">
        <v>0.42857142857142855</v>
      </c>
      <c r="C22" s="235">
        <f t="shared" si="0"/>
        <v>0.42857142857142855</v>
      </c>
      <c r="D22" s="235">
        <v>0.33333333333333331</v>
      </c>
      <c r="O22" s="248">
        <v>18</v>
      </c>
      <c r="P22" s="247">
        <v>0.42857142857142855</v>
      </c>
      <c r="Q22" s="235">
        <f t="shared" si="1"/>
        <v>0.42857142857142855</v>
      </c>
      <c r="R22" s="235">
        <v>0.33333333333333331</v>
      </c>
    </row>
    <row r="23" spans="1:18" x14ac:dyDescent="0.25">
      <c r="A23" s="248">
        <v>19</v>
      </c>
      <c r="B23" s="247">
        <v>0.42857142857142855</v>
      </c>
      <c r="C23" s="235">
        <f t="shared" si="0"/>
        <v>0.42857142857142855</v>
      </c>
      <c r="D23" s="235">
        <v>0.31578947368421051</v>
      </c>
      <c r="O23" s="248">
        <v>19</v>
      </c>
      <c r="P23" s="247">
        <v>0.42857142857142855</v>
      </c>
      <c r="Q23" s="235">
        <f t="shared" si="1"/>
        <v>0.42857142857142855</v>
      </c>
      <c r="R23" s="235">
        <v>0.31578947368421051</v>
      </c>
    </row>
    <row r="24" spans="1:18" x14ac:dyDescent="0.25">
      <c r="A24" s="248">
        <v>20</v>
      </c>
      <c r="B24" s="247">
        <v>0.42857142857142855</v>
      </c>
      <c r="C24" s="235">
        <f t="shared" si="0"/>
        <v>0.42857142857142855</v>
      </c>
      <c r="D24" s="235">
        <v>0.3</v>
      </c>
      <c r="O24" s="248">
        <v>20</v>
      </c>
      <c r="P24" s="247">
        <v>0.42857142857142855</v>
      </c>
      <c r="Q24" s="235">
        <f t="shared" si="1"/>
        <v>0.42857142857142855</v>
      </c>
      <c r="R24" s="235">
        <v>0.3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11</vt:i4>
      </vt:variant>
    </vt:vector>
  </HeadingPairs>
  <TitlesOfParts>
    <vt:vector size="25" baseType="lpstr">
      <vt:lpstr>Sheet1</vt:lpstr>
      <vt:lpstr>r15_nr5</vt:lpstr>
      <vt:lpstr>r5_nr15</vt:lpstr>
      <vt:lpstr>Sheet5</vt:lpstr>
      <vt:lpstr>Sheet4</vt:lpstr>
      <vt:lpstr>recPrec</vt:lpstr>
      <vt:lpstr>bilknet-Q1-Q2</vt:lpstr>
      <vt:lpstr>Sheet7</vt:lpstr>
      <vt:lpstr>Sheet6</vt:lpstr>
      <vt:lpstr>Sheet3</vt:lpstr>
      <vt:lpstr>relevant</vt:lpstr>
      <vt:lpstr>avgPrecPerQ</vt:lpstr>
      <vt:lpstr>Sheet8</vt:lpstr>
      <vt:lpstr>Sheet9</vt:lpstr>
      <vt:lpstr>idx</vt:lpstr>
      <vt:lpstr>'r5_nr15'!NumRel</vt:lpstr>
      <vt:lpstr>NumRel</vt:lpstr>
      <vt:lpstr>precARR</vt:lpstr>
      <vt:lpstr>Precision</vt:lpstr>
      <vt:lpstr>PrecQ1</vt:lpstr>
      <vt:lpstr>PrecQ2</vt:lpstr>
      <vt:lpstr>Recall</vt:lpstr>
      <vt:lpstr>RecallQ1</vt:lpstr>
      <vt:lpstr>RecallQ2</vt:lpstr>
      <vt:lpstr>reldoc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Christensen</dc:creator>
  <cp:lastModifiedBy>Derek Christensen</cp:lastModifiedBy>
  <cp:lastPrinted>2019-04-12T15:16:15Z</cp:lastPrinted>
  <dcterms:created xsi:type="dcterms:W3CDTF">2019-02-26T09:58:19Z</dcterms:created>
  <dcterms:modified xsi:type="dcterms:W3CDTF">2019-04-16T06:31:35Z</dcterms:modified>
</cp:coreProperties>
</file>