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rekc\Dropbox\__cis833irtm\hw2\"/>
    </mc:Choice>
  </mc:AlternateContent>
  <bookViews>
    <workbookView xWindow="0" yWindow="0" windowWidth="21570" windowHeight="8175"/>
  </bookViews>
  <sheets>
    <sheet name="Q123-Cran" sheetId="26" r:id="rId1"/>
    <sheet name="RANK_Q2" sheetId="24" r:id="rId2"/>
    <sheet name="d15res_q10" sheetId="23" r:id="rId3"/>
    <sheet name="d15res_q9" sheetId="22" r:id="rId4"/>
    <sheet name="d15res_q8" sheetId="21" r:id="rId5"/>
    <sheet name="d15res_q7" sheetId="20" r:id="rId6"/>
    <sheet name="d15res_q6" sheetId="19" r:id="rId7"/>
    <sheet name="d15res_q5" sheetId="18" r:id="rId8"/>
    <sheet name="d15res_q4" sheetId="17" r:id="rId9"/>
    <sheet name="d15res_q3" sheetId="16" r:id="rId10"/>
    <sheet name="d15res_q2" sheetId="15" r:id="rId11"/>
    <sheet name="d15res_q1" sheetId="14" r:id="rId12"/>
    <sheet name="data-15" sheetId="13" r:id="rId13"/>
    <sheet name="postings-data" sheetId="12" r:id="rId14"/>
    <sheet name="86_name_data" sheetId="11" r:id="rId15"/>
    <sheet name="fox" sheetId="25" r:id="rId16"/>
    <sheet name="DOG_86_name" sheetId="10" r:id="rId17"/>
    <sheet name="dog" sheetId="2" r:id="rId18"/>
    <sheet name="Sheet3" sheetId="3" r:id="rId19"/>
    <sheet name="Sheet3 (2)" sheetId="6" r:id="rId20"/>
    <sheet name="Sheet7" sheetId="7" r:id="rId21"/>
    <sheet name="Sheet8" sheetId="8" r:id="rId22"/>
    <sheet name="html-tags" sheetId="1" r:id="rId23"/>
  </sheets>
  <definedNames>
    <definedName name="N" localSheetId="16">DOG_86_name!$B$12</definedName>
    <definedName name="N">dog!$B$12</definedName>
  </definedNames>
  <calcPr calcId="162913"/>
  <pivotCaches>
    <pivotCache cacheId="0" r:id="rId24"/>
    <pivotCache cacheId="1" r:id="rId25"/>
    <pivotCache cacheId="6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25" l="1"/>
  <c r="AD6" i="25"/>
  <c r="AD5" i="25"/>
  <c r="AD4" i="25"/>
  <c r="AD3" i="25"/>
  <c r="AD2" i="25"/>
  <c r="E7" i="25"/>
  <c r="D7" i="25"/>
  <c r="C7" i="25"/>
  <c r="E6" i="25"/>
  <c r="D6" i="25"/>
  <c r="C6" i="25"/>
  <c r="E5" i="25"/>
  <c r="D5" i="25"/>
  <c r="C5" i="25"/>
  <c r="E4" i="25"/>
  <c r="D4" i="25"/>
  <c r="C4" i="25"/>
  <c r="E3" i="25"/>
  <c r="D3" i="25"/>
  <c r="C3" i="25"/>
  <c r="E2" i="25"/>
  <c r="D2" i="25"/>
  <c r="C2" i="25"/>
  <c r="E14" i="25"/>
  <c r="D14" i="25"/>
  <c r="C14" i="25"/>
  <c r="E26" i="25"/>
  <c r="D26" i="25"/>
  <c r="C26" i="25"/>
  <c r="E25" i="25"/>
  <c r="D25" i="25"/>
  <c r="C25" i="25"/>
  <c r="E24" i="25"/>
  <c r="D24" i="25"/>
  <c r="C24" i="25"/>
  <c r="E13" i="25"/>
  <c r="D13" i="25"/>
  <c r="C13" i="25"/>
  <c r="E12" i="25"/>
  <c r="D12" i="25"/>
  <c r="C12" i="25"/>
  <c r="E11" i="25"/>
  <c r="D11" i="25"/>
  <c r="C11" i="25"/>
  <c r="E10" i="25"/>
  <c r="D10" i="25"/>
  <c r="C10" i="25"/>
  <c r="E9" i="25"/>
  <c r="D9" i="25"/>
  <c r="C9" i="25"/>
  <c r="E8" i="25"/>
  <c r="D8" i="25"/>
  <c r="C8" i="25"/>
  <c r="AC14" i="25"/>
  <c r="AC6" i="25" s="1"/>
  <c r="AB14" i="25"/>
  <c r="AA14" i="25"/>
  <c r="Z14" i="25"/>
  <c r="Z2" i="25" s="1"/>
  <c r="Y14" i="25"/>
  <c r="X14" i="25"/>
  <c r="X6" i="25" s="1"/>
  <c r="W14" i="25"/>
  <c r="W7" i="25" s="1"/>
  <c r="V14" i="25"/>
  <c r="U14" i="25"/>
  <c r="U6" i="25" s="1"/>
  <c r="T14" i="25"/>
  <c r="S14" i="25"/>
  <c r="R14" i="25"/>
  <c r="R3" i="25" s="1"/>
  <c r="Q14" i="25"/>
  <c r="P14" i="25"/>
  <c r="P6" i="25" s="1"/>
  <c r="O14" i="25"/>
  <c r="O6" i="25" s="1"/>
  <c r="N14" i="25"/>
  <c r="M14" i="25"/>
  <c r="M6" i="25" s="1"/>
  <c r="L14" i="25"/>
  <c r="K14" i="25"/>
  <c r="J14" i="25"/>
  <c r="J5" i="25" s="1"/>
  <c r="I14" i="25"/>
  <c r="H14" i="25"/>
  <c r="H2" i="25" s="1"/>
  <c r="G14" i="25"/>
  <c r="G5" i="25" s="1"/>
  <c r="F14" i="25"/>
  <c r="AE23" i="25"/>
  <c r="AE22" i="25"/>
  <c r="AE21" i="25"/>
  <c r="AE20" i="25"/>
  <c r="AE19" i="25"/>
  <c r="AE18" i="25"/>
  <c r="AE17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G8" i="25"/>
  <c r="H8" i="25"/>
  <c r="I8" i="25"/>
  <c r="I2" i="25" s="1"/>
  <c r="J8" i="25"/>
  <c r="K8" i="25"/>
  <c r="K2" i="25" s="1"/>
  <c r="L8" i="25"/>
  <c r="L2" i="25" s="1"/>
  <c r="M8" i="25"/>
  <c r="M2" i="25" s="1"/>
  <c r="N8" i="25"/>
  <c r="N2" i="25" s="1"/>
  <c r="O8" i="25"/>
  <c r="P8" i="25"/>
  <c r="P2" i="25" s="1"/>
  <c r="Q8" i="25"/>
  <c r="Q2" i="25" s="1"/>
  <c r="R8" i="25"/>
  <c r="S8" i="25"/>
  <c r="S2" i="25" s="1"/>
  <c r="T8" i="25"/>
  <c r="T2" i="25" s="1"/>
  <c r="U8" i="25"/>
  <c r="U2" i="25" s="1"/>
  <c r="V8" i="25"/>
  <c r="V2" i="25" s="1"/>
  <c r="W8" i="25"/>
  <c r="X8" i="25"/>
  <c r="X2" i="25" s="1"/>
  <c r="Y8" i="25"/>
  <c r="Y2" i="25" s="1"/>
  <c r="Z8" i="25"/>
  <c r="AA8" i="25"/>
  <c r="AA2" i="25" s="1"/>
  <c r="AB8" i="25"/>
  <c r="AB2" i="25" s="1"/>
  <c r="AC8" i="25"/>
  <c r="AC2" i="25" s="1"/>
  <c r="G9" i="25"/>
  <c r="G3" i="25" s="1"/>
  <c r="H9" i="25"/>
  <c r="I9" i="25"/>
  <c r="I3" i="25" s="1"/>
  <c r="J9" i="25"/>
  <c r="K9" i="25"/>
  <c r="K3" i="25" s="1"/>
  <c r="L9" i="25"/>
  <c r="L3" i="25" s="1"/>
  <c r="M9" i="25"/>
  <c r="N9" i="25"/>
  <c r="N3" i="25" s="1"/>
  <c r="O9" i="25"/>
  <c r="O3" i="25" s="1"/>
  <c r="P9" i="25"/>
  <c r="Q9" i="25"/>
  <c r="Q3" i="25" s="1"/>
  <c r="R9" i="25"/>
  <c r="S9" i="25"/>
  <c r="S3" i="25" s="1"/>
  <c r="T9" i="25"/>
  <c r="T3" i="25" s="1"/>
  <c r="U9" i="25"/>
  <c r="V9" i="25"/>
  <c r="V3" i="25" s="1"/>
  <c r="W9" i="25"/>
  <c r="W3" i="25" s="1"/>
  <c r="X9" i="25"/>
  <c r="Y9" i="25"/>
  <c r="Y3" i="25" s="1"/>
  <c r="Z9" i="25"/>
  <c r="AA9" i="25"/>
  <c r="AA3" i="25" s="1"/>
  <c r="AB9" i="25"/>
  <c r="AB3" i="25" s="1"/>
  <c r="AC9" i="25"/>
  <c r="G10" i="25"/>
  <c r="H10" i="25"/>
  <c r="H4" i="25" s="1"/>
  <c r="I10" i="25"/>
  <c r="I4" i="25" s="1"/>
  <c r="J10" i="25"/>
  <c r="J4" i="25" s="1"/>
  <c r="K10" i="25"/>
  <c r="K4" i="25" s="1"/>
  <c r="L10" i="25"/>
  <c r="L4" i="25" s="1"/>
  <c r="M10" i="25"/>
  <c r="M4" i="25" s="1"/>
  <c r="N10" i="25"/>
  <c r="N4" i="25" s="1"/>
  <c r="O10" i="25"/>
  <c r="P10" i="25"/>
  <c r="P4" i="25" s="1"/>
  <c r="Q10" i="25"/>
  <c r="Q4" i="25" s="1"/>
  <c r="R10" i="25"/>
  <c r="R4" i="25" s="1"/>
  <c r="S10" i="25"/>
  <c r="S4" i="25" s="1"/>
  <c r="T10" i="25"/>
  <c r="T4" i="25" s="1"/>
  <c r="U10" i="25"/>
  <c r="U4" i="25" s="1"/>
  <c r="V10" i="25"/>
  <c r="V4" i="25" s="1"/>
  <c r="W10" i="25"/>
  <c r="X10" i="25"/>
  <c r="X4" i="25" s="1"/>
  <c r="Y10" i="25"/>
  <c r="Y4" i="25" s="1"/>
  <c r="Z10" i="25"/>
  <c r="Z4" i="25" s="1"/>
  <c r="AA10" i="25"/>
  <c r="AA4" i="25" s="1"/>
  <c r="AB10" i="25"/>
  <c r="AB4" i="25" s="1"/>
  <c r="AC10" i="25"/>
  <c r="AC4" i="25" s="1"/>
  <c r="G11" i="25"/>
  <c r="H11" i="25"/>
  <c r="H5" i="25" s="1"/>
  <c r="I11" i="25"/>
  <c r="I5" i="25" s="1"/>
  <c r="J11" i="25"/>
  <c r="K11" i="25"/>
  <c r="K5" i="25" s="1"/>
  <c r="L11" i="25"/>
  <c r="L5" i="25" s="1"/>
  <c r="M11" i="25"/>
  <c r="N11" i="25"/>
  <c r="N5" i="25" s="1"/>
  <c r="O11" i="25"/>
  <c r="P11" i="25"/>
  <c r="P5" i="25" s="1"/>
  <c r="Q11" i="25"/>
  <c r="Q5" i="25" s="1"/>
  <c r="R11" i="25"/>
  <c r="S11" i="25"/>
  <c r="S5" i="25" s="1"/>
  <c r="T11" i="25"/>
  <c r="T5" i="25" s="1"/>
  <c r="U11" i="25"/>
  <c r="V11" i="25"/>
  <c r="V5" i="25" s="1"/>
  <c r="W11" i="25"/>
  <c r="X11" i="25"/>
  <c r="X5" i="25" s="1"/>
  <c r="Y11" i="25"/>
  <c r="Y5" i="25" s="1"/>
  <c r="Z11" i="25"/>
  <c r="AA11" i="25"/>
  <c r="AA5" i="25" s="1"/>
  <c r="AB11" i="25"/>
  <c r="AB5" i="25" s="1"/>
  <c r="AC11" i="25"/>
  <c r="G12" i="25"/>
  <c r="H12" i="25"/>
  <c r="I12" i="25"/>
  <c r="I6" i="25" s="1"/>
  <c r="J12" i="25"/>
  <c r="J6" i="25" s="1"/>
  <c r="K12" i="25"/>
  <c r="K6" i="25" s="1"/>
  <c r="L12" i="25"/>
  <c r="L6" i="25" s="1"/>
  <c r="M12" i="25"/>
  <c r="N12" i="25"/>
  <c r="N6" i="25" s="1"/>
  <c r="O12" i="25"/>
  <c r="P12" i="25"/>
  <c r="Q12" i="25"/>
  <c r="Q6" i="25" s="1"/>
  <c r="R12" i="25"/>
  <c r="R6" i="25" s="1"/>
  <c r="S12" i="25"/>
  <c r="S6" i="25" s="1"/>
  <c r="T12" i="25"/>
  <c r="T6" i="25" s="1"/>
  <c r="U12" i="25"/>
  <c r="V12" i="25"/>
  <c r="V6" i="25" s="1"/>
  <c r="W12" i="25"/>
  <c r="X12" i="25"/>
  <c r="Y12" i="25"/>
  <c r="Y6" i="25" s="1"/>
  <c r="Z12" i="25"/>
  <c r="Z6" i="25" s="1"/>
  <c r="AA12" i="25"/>
  <c r="AA6" i="25" s="1"/>
  <c r="AB12" i="25"/>
  <c r="AB6" i="25" s="1"/>
  <c r="AC12" i="25"/>
  <c r="G13" i="25"/>
  <c r="H13" i="25"/>
  <c r="H7" i="25" s="1"/>
  <c r="I13" i="25"/>
  <c r="I7" i="25" s="1"/>
  <c r="J13" i="25"/>
  <c r="J7" i="25" s="1"/>
  <c r="K13" i="25"/>
  <c r="K7" i="25" s="1"/>
  <c r="L13" i="25"/>
  <c r="L7" i="25" s="1"/>
  <c r="M13" i="25"/>
  <c r="M7" i="25" s="1"/>
  <c r="N13" i="25"/>
  <c r="N7" i="25" s="1"/>
  <c r="O13" i="25"/>
  <c r="P13" i="25"/>
  <c r="P7" i="25" s="1"/>
  <c r="Q13" i="25"/>
  <c r="Q7" i="25" s="1"/>
  <c r="R13" i="25"/>
  <c r="R7" i="25" s="1"/>
  <c r="S13" i="25"/>
  <c r="S7" i="25" s="1"/>
  <c r="T13" i="25"/>
  <c r="T7" i="25" s="1"/>
  <c r="U13" i="25"/>
  <c r="U7" i="25" s="1"/>
  <c r="V13" i="25"/>
  <c r="V7" i="25" s="1"/>
  <c r="W13" i="25"/>
  <c r="X13" i="25"/>
  <c r="X7" i="25" s="1"/>
  <c r="Y13" i="25"/>
  <c r="Y7" i="25" s="1"/>
  <c r="Z13" i="25"/>
  <c r="Z7" i="25" s="1"/>
  <c r="AA13" i="25"/>
  <c r="AA7" i="25" s="1"/>
  <c r="AB13" i="25"/>
  <c r="AB7" i="25" s="1"/>
  <c r="AC13" i="25"/>
  <c r="AC7" i="25" s="1"/>
  <c r="F13" i="25"/>
  <c r="AD13" i="25" s="1"/>
  <c r="AE13" i="25" s="1"/>
  <c r="F9" i="25"/>
  <c r="F10" i="25"/>
  <c r="AD10" i="25" s="1"/>
  <c r="AE10" i="25" s="1"/>
  <c r="F11" i="25"/>
  <c r="F5" i="25" s="1"/>
  <c r="F12" i="25"/>
  <c r="AD12" i="25" s="1"/>
  <c r="AE12" i="25" s="1"/>
  <c r="F8" i="25"/>
  <c r="AH22" i="25"/>
  <c r="AH21" i="25"/>
  <c r="AH20" i="25"/>
  <c r="AH19" i="25"/>
  <c r="AH18" i="25"/>
  <c r="AH17" i="25"/>
  <c r="H4" i="10"/>
  <c r="AD9" i="25" l="1"/>
  <c r="AE9" i="25" s="1"/>
  <c r="AD8" i="25"/>
  <c r="AE8" i="25" s="1"/>
  <c r="G2" i="25"/>
  <c r="O5" i="25"/>
  <c r="M3" i="25"/>
  <c r="U3" i="25"/>
  <c r="AC3" i="25"/>
  <c r="M5" i="25"/>
  <c r="AG20" i="25" s="1"/>
  <c r="AI20" i="25" s="1"/>
  <c r="U5" i="25"/>
  <c r="AC5" i="25"/>
  <c r="AD11" i="25"/>
  <c r="AE11" i="25" s="1"/>
  <c r="F2" i="25"/>
  <c r="F3" i="25"/>
  <c r="F4" i="25"/>
  <c r="AG19" i="25" s="1"/>
  <c r="AI19" i="25" s="1"/>
  <c r="F6" i="25"/>
  <c r="F7" i="25"/>
  <c r="AG22" i="25" s="1"/>
  <c r="AI22" i="25" s="1"/>
  <c r="O2" i="25"/>
  <c r="W4" i="25"/>
  <c r="G6" i="25"/>
  <c r="W6" i="25"/>
  <c r="O7" i="25"/>
  <c r="H3" i="25"/>
  <c r="P3" i="25"/>
  <c r="X3" i="25"/>
  <c r="H6" i="25"/>
  <c r="O4" i="25"/>
  <c r="W5" i="25"/>
  <c r="G7" i="25"/>
  <c r="J2" i="25"/>
  <c r="J3" i="25"/>
  <c r="Z3" i="25"/>
  <c r="R5" i="25"/>
  <c r="R2" i="25"/>
  <c r="Z5" i="25"/>
  <c r="W2" i="25"/>
  <c r="G4" i="25"/>
  <c r="AD19" i="13"/>
  <c r="AC19" i="13"/>
  <c r="AB19" i="13"/>
  <c r="AA19" i="13"/>
  <c r="Z19" i="13"/>
  <c r="Y19" i="13"/>
  <c r="X19" i="13"/>
  <c r="W19" i="13"/>
  <c r="V19" i="13"/>
  <c r="U19" i="13"/>
  <c r="AE8" i="13"/>
  <c r="AE9" i="13"/>
  <c r="AE17" i="13"/>
  <c r="AE13" i="13"/>
  <c r="AE16" i="13"/>
  <c r="AE7" i="13"/>
  <c r="AE14" i="13"/>
  <c r="AE15" i="13"/>
  <c r="AE18" i="13"/>
  <c r="AE12" i="13"/>
  <c r="AE11" i="13"/>
  <c r="AE10" i="13"/>
  <c r="AE6" i="13"/>
  <c r="AE5" i="13"/>
  <c r="AE4" i="13"/>
  <c r="AG18" i="25" l="1"/>
  <c r="AI18" i="25" s="1"/>
  <c r="AG17" i="25"/>
  <c r="AI17" i="25" s="1"/>
  <c r="AG21" i="25"/>
  <c r="AI21" i="25" s="1"/>
  <c r="AE19" i="13"/>
  <c r="AF19" i="13"/>
  <c r="G5" i="11"/>
  <c r="G3" i="11" s="1"/>
  <c r="F5" i="11"/>
  <c r="E5" i="11"/>
  <c r="D5" i="11"/>
  <c r="C5" i="11"/>
  <c r="C3" i="11" s="1"/>
  <c r="F3" i="11"/>
  <c r="E3" i="11"/>
  <c r="D3" i="11"/>
  <c r="AD27" i="10"/>
  <c r="B49" i="10"/>
  <c r="A49" i="10"/>
  <c r="B37" i="10"/>
  <c r="B48" i="10" s="1"/>
  <c r="A37" i="10"/>
  <c r="A48" i="10" s="1"/>
  <c r="B36" i="10"/>
  <c r="B47" i="10" s="1"/>
  <c r="A36" i="10"/>
  <c r="A47" i="10" s="1"/>
  <c r="B35" i="10"/>
  <c r="B46" i="10" s="1"/>
  <c r="A35" i="10"/>
  <c r="A46" i="10" s="1"/>
  <c r="B34" i="10"/>
  <c r="B45" i="10" s="1"/>
  <c r="A34" i="10"/>
  <c r="A45" i="10" s="1"/>
  <c r="B33" i="10"/>
  <c r="B44" i="10" s="1"/>
  <c r="A33" i="10"/>
  <c r="A44" i="10" s="1"/>
  <c r="B32" i="10"/>
  <c r="B43" i="10" s="1"/>
  <c r="A32" i="10"/>
  <c r="A43" i="10" s="1"/>
  <c r="AA31" i="10"/>
  <c r="AA42" i="10" s="1"/>
  <c r="Z31" i="10"/>
  <c r="Z42" i="10" s="1"/>
  <c r="Y31" i="10"/>
  <c r="Y42" i="10" s="1"/>
  <c r="X31" i="10"/>
  <c r="X42" i="10" s="1"/>
  <c r="W31" i="10"/>
  <c r="W42" i="10" s="1"/>
  <c r="V31" i="10"/>
  <c r="V42" i="10" s="1"/>
  <c r="U31" i="10"/>
  <c r="U42" i="10" s="1"/>
  <c r="T31" i="10"/>
  <c r="T42" i="10" s="1"/>
  <c r="S31" i="10"/>
  <c r="S42" i="10" s="1"/>
  <c r="R31" i="10"/>
  <c r="R42" i="10" s="1"/>
  <c r="Q31" i="10"/>
  <c r="Q42" i="10" s="1"/>
  <c r="P31" i="10"/>
  <c r="P42" i="10" s="1"/>
  <c r="O31" i="10"/>
  <c r="O42" i="10" s="1"/>
  <c r="N31" i="10"/>
  <c r="N42" i="10" s="1"/>
  <c r="M31" i="10"/>
  <c r="M42" i="10" s="1"/>
  <c r="L31" i="10"/>
  <c r="L42" i="10" s="1"/>
  <c r="K31" i="10"/>
  <c r="K42" i="10" s="1"/>
  <c r="J31" i="10"/>
  <c r="J42" i="10" s="1"/>
  <c r="I31" i="10"/>
  <c r="I42" i="10" s="1"/>
  <c r="H31" i="10"/>
  <c r="H42" i="10" s="1"/>
  <c r="G31" i="10"/>
  <c r="G42" i="10" s="1"/>
  <c r="F31" i="10"/>
  <c r="F42" i="10" s="1"/>
  <c r="E31" i="10"/>
  <c r="E42" i="10" s="1"/>
  <c r="D31" i="10"/>
  <c r="D42" i="10" s="1"/>
  <c r="C31" i="10"/>
  <c r="C42" i="10" s="1"/>
  <c r="B31" i="10"/>
  <c r="B42" i="10" s="1"/>
  <c r="A31" i="10"/>
  <c r="A42" i="10" s="1"/>
  <c r="K26" i="10"/>
  <c r="K27" i="10" s="1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12" i="10"/>
  <c r="Y26" i="10" s="1"/>
  <c r="Y27" i="10" s="1"/>
  <c r="P25" i="2"/>
  <c r="P31" i="2"/>
  <c r="P42" i="2" s="1"/>
  <c r="O26" i="10" l="1"/>
  <c r="O27" i="10" s="1"/>
  <c r="O18" i="10" s="1"/>
  <c r="P26" i="10"/>
  <c r="P27" i="10" s="1"/>
  <c r="X26" i="10"/>
  <c r="X27" i="10" s="1"/>
  <c r="X21" i="10" s="1"/>
  <c r="R26" i="10"/>
  <c r="R27" i="10" s="1"/>
  <c r="R15" i="10" s="1"/>
  <c r="V26" i="10"/>
  <c r="V27" i="10" s="1"/>
  <c r="V16" i="10" s="1"/>
  <c r="Z26" i="10"/>
  <c r="Z27" i="10" s="1"/>
  <c r="I26" i="10"/>
  <c r="I27" i="10" s="1"/>
  <c r="I21" i="10" s="1"/>
  <c r="C26" i="10"/>
  <c r="C27" i="10" s="1"/>
  <c r="C16" i="10" s="1"/>
  <c r="G26" i="10"/>
  <c r="G27" i="10" s="1"/>
  <c r="G15" i="10" s="1"/>
  <c r="P17" i="10"/>
  <c r="P21" i="10"/>
  <c r="P19" i="10"/>
  <c r="P16" i="10"/>
  <c r="P20" i="10"/>
  <c r="P18" i="10"/>
  <c r="P15" i="10"/>
  <c r="K20" i="10"/>
  <c r="K16" i="10"/>
  <c r="K18" i="10"/>
  <c r="K15" i="10"/>
  <c r="K21" i="10"/>
  <c r="K17" i="10"/>
  <c r="K19" i="10"/>
  <c r="I17" i="10"/>
  <c r="X16" i="10"/>
  <c r="X20" i="10"/>
  <c r="Y21" i="10"/>
  <c r="Y19" i="10"/>
  <c r="Y16" i="10"/>
  <c r="Y20" i="10"/>
  <c r="Y18" i="10"/>
  <c r="Y15" i="10"/>
  <c r="Y17" i="10"/>
  <c r="AD23" i="10" s="1"/>
  <c r="O20" i="10"/>
  <c r="Z18" i="10"/>
  <c r="Z16" i="10"/>
  <c r="Z20" i="10"/>
  <c r="Z15" i="10"/>
  <c r="Z19" i="10"/>
  <c r="Z17" i="10"/>
  <c r="Z21" i="10"/>
  <c r="G20" i="10"/>
  <c r="D26" i="10"/>
  <c r="D27" i="10" s="1"/>
  <c r="L26" i="10"/>
  <c r="L27" i="10" s="1"/>
  <c r="S26" i="10"/>
  <c r="S27" i="10" s="1"/>
  <c r="AA26" i="10"/>
  <c r="AA27" i="10" s="1"/>
  <c r="E26" i="10"/>
  <c r="E27" i="10" s="1"/>
  <c r="M26" i="10"/>
  <c r="M27" i="10" s="1"/>
  <c r="T26" i="10"/>
  <c r="T27" i="10" s="1"/>
  <c r="F26" i="10"/>
  <c r="F27" i="10" s="1"/>
  <c r="N26" i="10"/>
  <c r="N27" i="10" s="1"/>
  <c r="U26" i="10"/>
  <c r="U27" i="10" s="1"/>
  <c r="H26" i="10"/>
  <c r="H27" i="10" s="1"/>
  <c r="W26" i="10"/>
  <c r="W27" i="10" s="1"/>
  <c r="J26" i="10"/>
  <c r="J27" i="10" s="1"/>
  <c r="Q26" i="10"/>
  <c r="Q27" i="10" s="1"/>
  <c r="A49" i="2"/>
  <c r="V15" i="10" l="1"/>
  <c r="V20" i="10"/>
  <c r="I20" i="10"/>
  <c r="V17" i="10"/>
  <c r="V21" i="10"/>
  <c r="V47" i="10" s="1"/>
  <c r="V19" i="10"/>
  <c r="O16" i="10"/>
  <c r="O44" i="10" s="1"/>
  <c r="R20" i="10"/>
  <c r="V18" i="10"/>
  <c r="R18" i="10"/>
  <c r="G16" i="10"/>
  <c r="O17" i="10"/>
  <c r="R16" i="10"/>
  <c r="G18" i="10"/>
  <c r="O19" i="10"/>
  <c r="X15" i="10"/>
  <c r="X43" i="10" s="1"/>
  <c r="G19" i="10"/>
  <c r="O21" i="10"/>
  <c r="R17" i="10"/>
  <c r="X18" i="10"/>
  <c r="X46" i="10" s="1"/>
  <c r="O15" i="10"/>
  <c r="G17" i="10"/>
  <c r="R19" i="10"/>
  <c r="G21" i="10"/>
  <c r="G48" i="10" s="1"/>
  <c r="R21" i="10"/>
  <c r="X17" i="10"/>
  <c r="X45" i="10" s="1"/>
  <c r="C21" i="10"/>
  <c r="C44" i="10" s="1"/>
  <c r="C17" i="10"/>
  <c r="C45" i="10" s="1"/>
  <c r="I15" i="10"/>
  <c r="C19" i="10"/>
  <c r="I18" i="10"/>
  <c r="I46" i="10" s="1"/>
  <c r="C15" i="10"/>
  <c r="I16" i="10"/>
  <c r="I44" i="10" s="1"/>
  <c r="C18" i="10"/>
  <c r="X19" i="10"/>
  <c r="X47" i="10" s="1"/>
  <c r="I19" i="10"/>
  <c r="I47" i="10" s="1"/>
  <c r="C20" i="10"/>
  <c r="R43" i="10"/>
  <c r="H17" i="10"/>
  <c r="AD19" i="10" s="1"/>
  <c r="H21" i="10"/>
  <c r="H19" i="10"/>
  <c r="H16" i="10"/>
  <c r="H20" i="10"/>
  <c r="H18" i="10"/>
  <c r="H15" i="10"/>
  <c r="I45" i="10"/>
  <c r="I48" i="10"/>
  <c r="I43" i="10"/>
  <c r="U20" i="10"/>
  <c r="U18" i="10"/>
  <c r="U17" i="10"/>
  <c r="U15" i="10"/>
  <c r="U21" i="10"/>
  <c r="U19" i="10"/>
  <c r="U16" i="10"/>
  <c r="L16" i="10"/>
  <c r="L15" i="10"/>
  <c r="L20" i="10"/>
  <c r="L18" i="10"/>
  <c r="L17" i="10"/>
  <c r="L21" i="10"/>
  <c r="L19" i="10"/>
  <c r="Z44" i="10"/>
  <c r="Z47" i="10"/>
  <c r="Z45" i="10"/>
  <c r="Z48" i="10"/>
  <c r="Z43" i="10"/>
  <c r="Z46" i="10"/>
  <c r="S16" i="10"/>
  <c r="S15" i="10"/>
  <c r="S20" i="10"/>
  <c r="S18" i="10"/>
  <c r="S17" i="10"/>
  <c r="S21" i="10"/>
  <c r="S19" i="10"/>
  <c r="X44" i="10"/>
  <c r="X48" i="10"/>
  <c r="N20" i="10"/>
  <c r="N18" i="10"/>
  <c r="N15" i="10"/>
  <c r="N17" i="10"/>
  <c r="N21" i="10"/>
  <c r="N19" i="10"/>
  <c r="N16" i="10"/>
  <c r="D16" i="10"/>
  <c r="D20" i="10"/>
  <c r="D18" i="10"/>
  <c r="D15" i="10"/>
  <c r="D17" i="10"/>
  <c r="AD18" i="10" s="1"/>
  <c r="D21" i="10"/>
  <c r="D19" i="10"/>
  <c r="V48" i="10"/>
  <c r="V46" i="10"/>
  <c r="V44" i="10"/>
  <c r="AA16" i="10"/>
  <c r="AA15" i="10"/>
  <c r="AA20" i="10"/>
  <c r="AA18" i="10"/>
  <c r="AA17" i="10"/>
  <c r="AA21" i="10"/>
  <c r="AA19" i="10"/>
  <c r="Y44" i="10"/>
  <c r="Y47" i="10"/>
  <c r="Y45" i="10"/>
  <c r="Y46" i="10"/>
  <c r="Y48" i="10"/>
  <c r="Y43" i="10"/>
  <c r="K44" i="10"/>
  <c r="K47" i="10"/>
  <c r="K45" i="10"/>
  <c r="K48" i="10"/>
  <c r="K43" i="10"/>
  <c r="K46" i="10"/>
  <c r="T20" i="10"/>
  <c r="T18" i="10"/>
  <c r="T15" i="10"/>
  <c r="T17" i="10"/>
  <c r="AD22" i="10" s="1"/>
  <c r="T21" i="10"/>
  <c r="T19" i="10"/>
  <c r="T16" i="10"/>
  <c r="J21" i="10"/>
  <c r="J19" i="10"/>
  <c r="J16" i="10"/>
  <c r="J20" i="10"/>
  <c r="J18" i="10"/>
  <c r="J17" i="10"/>
  <c r="AD20" i="10" s="1"/>
  <c r="J15" i="10"/>
  <c r="M20" i="10"/>
  <c r="M18" i="10"/>
  <c r="M15" i="10"/>
  <c r="M17" i="10"/>
  <c r="M16" i="10"/>
  <c r="M21" i="10"/>
  <c r="M19" i="10"/>
  <c r="AD21" i="10"/>
  <c r="F20" i="10"/>
  <c r="F18" i="10"/>
  <c r="F15" i="10"/>
  <c r="F17" i="10"/>
  <c r="F21" i="10"/>
  <c r="F19" i="10"/>
  <c r="F16" i="10"/>
  <c r="Q21" i="10"/>
  <c r="Q19" i="10"/>
  <c r="Q16" i="10"/>
  <c r="Q20" i="10"/>
  <c r="Q18" i="10"/>
  <c r="Q15" i="10"/>
  <c r="Q17" i="10"/>
  <c r="W17" i="10"/>
  <c r="W21" i="10"/>
  <c r="W19" i="10"/>
  <c r="W16" i="10"/>
  <c r="W15" i="10"/>
  <c r="W20" i="10"/>
  <c r="W18" i="10"/>
  <c r="E20" i="10"/>
  <c r="E18" i="10"/>
  <c r="E15" i="10"/>
  <c r="E17" i="10"/>
  <c r="E21" i="10"/>
  <c r="E19" i="10"/>
  <c r="E16" i="10"/>
  <c r="P46" i="10"/>
  <c r="P44" i="10"/>
  <c r="P47" i="10"/>
  <c r="P45" i="10"/>
  <c r="P48" i="10"/>
  <c r="P43" i="10"/>
  <c r="B49" i="2"/>
  <c r="AB25" i="2"/>
  <c r="AA25" i="2"/>
  <c r="Z25" i="2"/>
  <c r="Y25" i="2"/>
  <c r="X25" i="2"/>
  <c r="W25" i="2"/>
  <c r="V25" i="2"/>
  <c r="U25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43" i="10" l="1"/>
  <c r="V45" i="10"/>
  <c r="G46" i="10"/>
  <c r="O47" i="10"/>
  <c r="C43" i="10"/>
  <c r="G45" i="10"/>
  <c r="C46" i="10"/>
  <c r="C48" i="10"/>
  <c r="G44" i="10"/>
  <c r="R46" i="10"/>
  <c r="G47" i="10"/>
  <c r="C47" i="10"/>
  <c r="G43" i="10"/>
  <c r="R48" i="10"/>
  <c r="O46" i="10"/>
  <c r="O43" i="10"/>
  <c r="R45" i="10"/>
  <c r="AB18" i="10"/>
  <c r="C7" i="10" s="1"/>
  <c r="O48" i="10"/>
  <c r="R47" i="10"/>
  <c r="R44" i="10"/>
  <c r="O45" i="10"/>
  <c r="AB20" i="10"/>
  <c r="C9" i="10" s="1"/>
  <c r="AB15" i="10"/>
  <c r="C4" i="10" s="1"/>
  <c r="AB16" i="10"/>
  <c r="C5" i="10" s="1"/>
  <c r="AB19" i="10"/>
  <c r="C8" i="10" s="1"/>
  <c r="AB21" i="10"/>
  <c r="C10" i="10" s="1"/>
  <c r="T45" i="10"/>
  <c r="T48" i="10"/>
  <c r="T43" i="10"/>
  <c r="T46" i="10"/>
  <c r="T47" i="10"/>
  <c r="T44" i="10"/>
  <c r="H43" i="10"/>
  <c r="H46" i="10"/>
  <c r="H44" i="10"/>
  <c r="H47" i="10"/>
  <c r="H48" i="10"/>
  <c r="H45" i="10"/>
  <c r="Q44" i="10"/>
  <c r="Q47" i="10"/>
  <c r="Q45" i="10"/>
  <c r="Q48" i="10"/>
  <c r="Q43" i="10"/>
  <c r="Q46" i="10"/>
  <c r="AB17" i="10"/>
  <c r="C6" i="10" s="1"/>
  <c r="S47" i="10"/>
  <c r="S45" i="10"/>
  <c r="S48" i="10"/>
  <c r="S43" i="10"/>
  <c r="S46" i="10"/>
  <c r="S44" i="10"/>
  <c r="D47" i="10"/>
  <c r="D45" i="10"/>
  <c r="D48" i="10"/>
  <c r="D43" i="10"/>
  <c r="D46" i="10"/>
  <c r="D44" i="10"/>
  <c r="M45" i="10"/>
  <c r="M48" i="10"/>
  <c r="M43" i="10"/>
  <c r="M46" i="10"/>
  <c r="M44" i="10"/>
  <c r="M47" i="10"/>
  <c r="W43" i="10"/>
  <c r="W46" i="10"/>
  <c r="W44" i="10"/>
  <c r="W47" i="10"/>
  <c r="W45" i="10"/>
  <c r="W48" i="10"/>
  <c r="F45" i="10"/>
  <c r="F48" i="10"/>
  <c r="F43" i="10"/>
  <c r="F46" i="10"/>
  <c r="F44" i="10"/>
  <c r="F47" i="10"/>
  <c r="J44" i="10"/>
  <c r="J47" i="10"/>
  <c r="J45" i="10"/>
  <c r="J48" i="10"/>
  <c r="J46" i="10"/>
  <c r="J43" i="10"/>
  <c r="E45" i="10"/>
  <c r="E48" i="10"/>
  <c r="E43" i="10"/>
  <c r="E46" i="10"/>
  <c r="E47" i="10"/>
  <c r="E44" i="10"/>
  <c r="N45" i="10"/>
  <c r="N48" i="10"/>
  <c r="N43" i="10"/>
  <c r="N46" i="10"/>
  <c r="N44" i="10"/>
  <c r="N47" i="10"/>
  <c r="AA47" i="10"/>
  <c r="AA45" i="10"/>
  <c r="AA48" i="10"/>
  <c r="AA43" i="10"/>
  <c r="AA46" i="10"/>
  <c r="AA44" i="10"/>
  <c r="L47" i="10"/>
  <c r="L45" i="10"/>
  <c r="L48" i="10"/>
  <c r="L43" i="10"/>
  <c r="L46" i="10"/>
  <c r="L44" i="10"/>
  <c r="U45" i="10"/>
  <c r="U48" i="10"/>
  <c r="U43" i="10"/>
  <c r="U46" i="10"/>
  <c r="U44" i="10"/>
  <c r="U47" i="10"/>
  <c r="Y3" i="6"/>
  <c r="AH3" i="6" s="1"/>
  <c r="Z3" i="6"/>
  <c r="AA3" i="6"/>
  <c r="AC3" i="6"/>
  <c r="AD3" i="6"/>
  <c r="AF3" i="6"/>
  <c r="AG3" i="6"/>
  <c r="AI3" i="6"/>
  <c r="AJ3" i="6"/>
  <c r="Y4" i="6"/>
  <c r="Z4" i="6"/>
  <c r="AA4" i="6"/>
  <c r="AB4" i="6"/>
  <c r="AC4" i="6"/>
  <c r="AD4" i="6"/>
  <c r="AE4" i="6"/>
  <c r="AF4" i="6"/>
  <c r="AG4" i="6"/>
  <c r="AH4" i="6"/>
  <c r="AI4" i="6"/>
  <c r="AJ4" i="6"/>
  <c r="Y5" i="6"/>
  <c r="AH5" i="6" s="1"/>
  <c r="Z5" i="6"/>
  <c r="AA5" i="6"/>
  <c r="AC5" i="6"/>
  <c r="AD5" i="6"/>
  <c r="AF5" i="6"/>
  <c r="AG5" i="6"/>
  <c r="AI5" i="6"/>
  <c r="AJ5" i="6"/>
  <c r="Y6" i="6"/>
  <c r="Z6" i="6"/>
  <c r="AA6" i="6"/>
  <c r="AB6" i="6"/>
  <c r="AC6" i="6"/>
  <c r="AD6" i="6"/>
  <c r="AE6" i="6"/>
  <c r="AF6" i="6"/>
  <c r="AG6" i="6"/>
  <c r="AH6" i="6"/>
  <c r="AI6" i="6"/>
  <c r="AJ6" i="6"/>
  <c r="Y7" i="6"/>
  <c r="AH7" i="6" s="1"/>
  <c r="Z7" i="6"/>
  <c r="AA7" i="6"/>
  <c r="AC7" i="6"/>
  <c r="AD7" i="6"/>
  <c r="AF7" i="6"/>
  <c r="AG7" i="6"/>
  <c r="AI7" i="6"/>
  <c r="AJ7" i="6"/>
  <c r="Y8" i="6"/>
  <c r="Z8" i="6"/>
  <c r="AA8" i="6"/>
  <c r="AB8" i="6"/>
  <c r="AC8" i="6"/>
  <c r="AD8" i="6"/>
  <c r="AE8" i="6"/>
  <c r="AF8" i="6"/>
  <c r="AG8" i="6"/>
  <c r="AH8" i="6"/>
  <c r="AI8" i="6"/>
  <c r="AJ8" i="6"/>
  <c r="Y9" i="6"/>
  <c r="AH9" i="6" s="1"/>
  <c r="Z9" i="6"/>
  <c r="AA9" i="6"/>
  <c r="AC9" i="6"/>
  <c r="AD9" i="6"/>
  <c r="AF9" i="6"/>
  <c r="AG9" i="6"/>
  <c r="AI9" i="6"/>
  <c r="AJ9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Y11" i="6"/>
  <c r="AH11" i="6" s="1"/>
  <c r="Z11" i="6"/>
  <c r="AA11" i="6"/>
  <c r="AC11" i="6"/>
  <c r="AD11" i="6"/>
  <c r="AF11" i="6"/>
  <c r="AG11" i="6"/>
  <c r="AI11" i="6"/>
  <c r="AJ11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Y13" i="6"/>
  <c r="AH13" i="6" s="1"/>
  <c r="Z13" i="6"/>
  <c r="AA13" i="6"/>
  <c r="AC13" i="6"/>
  <c r="AD13" i="6"/>
  <c r="AF13" i="6"/>
  <c r="AG13" i="6"/>
  <c r="AI13" i="6"/>
  <c r="AJ13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Y15" i="6"/>
  <c r="AH15" i="6" s="1"/>
  <c r="Z15" i="6"/>
  <c r="AA15" i="6"/>
  <c r="AC15" i="6"/>
  <c r="AD15" i="6"/>
  <c r="AF15" i="6"/>
  <c r="AG15" i="6"/>
  <c r="AI15" i="6"/>
  <c r="AJ15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Y17" i="6"/>
  <c r="AH17" i="6" s="1"/>
  <c r="Z17" i="6"/>
  <c r="AA17" i="6"/>
  <c r="AC17" i="6"/>
  <c r="AD17" i="6"/>
  <c r="AF17" i="6"/>
  <c r="AG17" i="6"/>
  <c r="AI17" i="6"/>
  <c r="AJ17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Y19" i="6"/>
  <c r="AH19" i="6" s="1"/>
  <c r="Z19" i="6"/>
  <c r="AA19" i="6"/>
  <c r="AC19" i="6"/>
  <c r="AD19" i="6"/>
  <c r="AF19" i="6"/>
  <c r="AG19" i="6"/>
  <c r="AI19" i="6"/>
  <c r="AJ19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Y21" i="6"/>
  <c r="AH21" i="6" s="1"/>
  <c r="Z21" i="6"/>
  <c r="AA21" i="6"/>
  <c r="AC21" i="6"/>
  <c r="AD21" i="6"/>
  <c r="AF21" i="6"/>
  <c r="AG21" i="6"/>
  <c r="AI21" i="6"/>
  <c r="AJ21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Y23" i="6"/>
  <c r="AH23" i="6" s="1"/>
  <c r="Z23" i="6"/>
  <c r="AA23" i="6"/>
  <c r="AC23" i="6"/>
  <c r="AD23" i="6"/>
  <c r="AF23" i="6"/>
  <c r="AG23" i="6"/>
  <c r="AI23" i="6"/>
  <c r="AJ23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Y25" i="6"/>
  <c r="AH25" i="6" s="1"/>
  <c r="Z25" i="6"/>
  <c r="AA25" i="6"/>
  <c r="AC25" i="6"/>
  <c r="AD25" i="6"/>
  <c r="AF25" i="6"/>
  <c r="AG25" i="6"/>
  <c r="AI25" i="6"/>
  <c r="AJ25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Y27" i="6"/>
  <c r="AH27" i="6" s="1"/>
  <c r="Z27" i="6"/>
  <c r="AA27" i="6"/>
  <c r="AC27" i="6"/>
  <c r="AD27" i="6"/>
  <c r="AF27" i="6"/>
  <c r="AG27" i="6"/>
  <c r="AI27" i="6"/>
  <c r="AJ27" i="6"/>
  <c r="AJ2" i="6"/>
  <c r="AI2" i="6"/>
  <c r="AH2" i="6"/>
  <c r="AH1" i="6"/>
  <c r="P3" i="6"/>
  <c r="Q3" i="6"/>
  <c r="R3" i="6"/>
  <c r="S3" i="6"/>
  <c r="T3" i="6"/>
  <c r="U3" i="6"/>
  <c r="V3" i="6"/>
  <c r="W3" i="6"/>
  <c r="X3" i="6"/>
  <c r="P4" i="6"/>
  <c r="Q4" i="6"/>
  <c r="R4" i="6"/>
  <c r="S4" i="6"/>
  <c r="T4" i="6"/>
  <c r="U4" i="6"/>
  <c r="V4" i="6"/>
  <c r="W4" i="6"/>
  <c r="X4" i="6"/>
  <c r="P5" i="6"/>
  <c r="Q5" i="6"/>
  <c r="R5" i="6"/>
  <c r="S5" i="6"/>
  <c r="T5" i="6"/>
  <c r="U5" i="6"/>
  <c r="V5" i="6"/>
  <c r="W5" i="6"/>
  <c r="X5" i="6"/>
  <c r="P6" i="6"/>
  <c r="Q6" i="6"/>
  <c r="R6" i="6"/>
  <c r="S6" i="6"/>
  <c r="T6" i="6"/>
  <c r="U6" i="6"/>
  <c r="V6" i="6"/>
  <c r="W6" i="6"/>
  <c r="X6" i="6"/>
  <c r="P7" i="6"/>
  <c r="Q7" i="6"/>
  <c r="R7" i="6"/>
  <c r="S7" i="6"/>
  <c r="T7" i="6"/>
  <c r="U7" i="6"/>
  <c r="V7" i="6"/>
  <c r="W7" i="6"/>
  <c r="X7" i="6"/>
  <c r="P8" i="6"/>
  <c r="Q8" i="6"/>
  <c r="R8" i="6"/>
  <c r="S8" i="6"/>
  <c r="T8" i="6"/>
  <c r="U8" i="6"/>
  <c r="V8" i="6"/>
  <c r="W8" i="6"/>
  <c r="X8" i="6"/>
  <c r="P9" i="6"/>
  <c r="Q9" i="6"/>
  <c r="R9" i="6"/>
  <c r="S9" i="6"/>
  <c r="T9" i="6"/>
  <c r="U9" i="6"/>
  <c r="V9" i="6"/>
  <c r="W9" i="6"/>
  <c r="X9" i="6"/>
  <c r="P10" i="6"/>
  <c r="Q10" i="6"/>
  <c r="R10" i="6"/>
  <c r="S10" i="6"/>
  <c r="T10" i="6"/>
  <c r="U10" i="6"/>
  <c r="V10" i="6"/>
  <c r="W10" i="6"/>
  <c r="X10" i="6"/>
  <c r="P11" i="6"/>
  <c r="Q11" i="6"/>
  <c r="R11" i="6"/>
  <c r="S11" i="6"/>
  <c r="T11" i="6"/>
  <c r="U11" i="6"/>
  <c r="V11" i="6"/>
  <c r="W11" i="6"/>
  <c r="X11" i="6"/>
  <c r="P12" i="6"/>
  <c r="Q12" i="6"/>
  <c r="R12" i="6"/>
  <c r="S12" i="6"/>
  <c r="T12" i="6"/>
  <c r="U12" i="6"/>
  <c r="V12" i="6"/>
  <c r="W12" i="6"/>
  <c r="X12" i="6"/>
  <c r="P13" i="6"/>
  <c r="Q13" i="6"/>
  <c r="R13" i="6"/>
  <c r="S13" i="6"/>
  <c r="T13" i="6"/>
  <c r="U13" i="6"/>
  <c r="V13" i="6"/>
  <c r="W13" i="6"/>
  <c r="X13" i="6"/>
  <c r="P14" i="6"/>
  <c r="Q14" i="6"/>
  <c r="R14" i="6"/>
  <c r="S14" i="6"/>
  <c r="T14" i="6"/>
  <c r="U14" i="6"/>
  <c r="V14" i="6"/>
  <c r="W14" i="6"/>
  <c r="X14" i="6"/>
  <c r="P15" i="6"/>
  <c r="Q15" i="6"/>
  <c r="R15" i="6"/>
  <c r="S15" i="6"/>
  <c r="T15" i="6"/>
  <c r="U15" i="6"/>
  <c r="V15" i="6"/>
  <c r="W15" i="6"/>
  <c r="X15" i="6"/>
  <c r="P16" i="6"/>
  <c r="Q16" i="6"/>
  <c r="R16" i="6"/>
  <c r="S16" i="6"/>
  <c r="T16" i="6"/>
  <c r="U16" i="6"/>
  <c r="V16" i="6"/>
  <c r="W16" i="6"/>
  <c r="X16" i="6"/>
  <c r="P17" i="6"/>
  <c r="Q17" i="6"/>
  <c r="R17" i="6"/>
  <c r="S17" i="6"/>
  <c r="T17" i="6"/>
  <c r="U17" i="6"/>
  <c r="V17" i="6"/>
  <c r="W17" i="6"/>
  <c r="X17" i="6"/>
  <c r="P18" i="6"/>
  <c r="Q18" i="6"/>
  <c r="R18" i="6"/>
  <c r="S18" i="6"/>
  <c r="T18" i="6"/>
  <c r="U18" i="6"/>
  <c r="V18" i="6"/>
  <c r="W18" i="6"/>
  <c r="X18" i="6"/>
  <c r="P19" i="6"/>
  <c r="Q19" i="6"/>
  <c r="R19" i="6"/>
  <c r="S19" i="6"/>
  <c r="T19" i="6"/>
  <c r="U19" i="6"/>
  <c r="V19" i="6"/>
  <c r="W19" i="6"/>
  <c r="X19" i="6"/>
  <c r="P20" i="6"/>
  <c r="Q20" i="6"/>
  <c r="R20" i="6"/>
  <c r="S20" i="6"/>
  <c r="T20" i="6"/>
  <c r="U20" i="6"/>
  <c r="V20" i="6"/>
  <c r="W20" i="6"/>
  <c r="X20" i="6"/>
  <c r="P21" i="6"/>
  <c r="Q21" i="6"/>
  <c r="R21" i="6"/>
  <c r="S21" i="6"/>
  <c r="T21" i="6"/>
  <c r="U21" i="6"/>
  <c r="V21" i="6"/>
  <c r="W21" i="6"/>
  <c r="X21" i="6"/>
  <c r="P22" i="6"/>
  <c r="Q22" i="6"/>
  <c r="R22" i="6"/>
  <c r="S22" i="6"/>
  <c r="T22" i="6"/>
  <c r="U22" i="6"/>
  <c r="V22" i="6"/>
  <c r="W22" i="6"/>
  <c r="X22" i="6"/>
  <c r="P23" i="6"/>
  <c r="Q23" i="6"/>
  <c r="R23" i="6"/>
  <c r="S23" i="6"/>
  <c r="T23" i="6"/>
  <c r="U23" i="6"/>
  <c r="V23" i="6"/>
  <c r="W23" i="6"/>
  <c r="X23" i="6"/>
  <c r="P24" i="6"/>
  <c r="Q24" i="6"/>
  <c r="R24" i="6"/>
  <c r="S24" i="6"/>
  <c r="T24" i="6"/>
  <c r="U24" i="6"/>
  <c r="V24" i="6"/>
  <c r="W24" i="6"/>
  <c r="X24" i="6"/>
  <c r="P25" i="6"/>
  <c r="Q25" i="6"/>
  <c r="R25" i="6"/>
  <c r="S25" i="6"/>
  <c r="T25" i="6"/>
  <c r="U25" i="6"/>
  <c r="V25" i="6"/>
  <c r="W25" i="6"/>
  <c r="X25" i="6"/>
  <c r="P26" i="6"/>
  <c r="Q26" i="6"/>
  <c r="R26" i="6"/>
  <c r="S26" i="6"/>
  <c r="T26" i="6"/>
  <c r="U26" i="6"/>
  <c r="V26" i="6"/>
  <c r="W26" i="6"/>
  <c r="X26" i="6"/>
  <c r="P27" i="6"/>
  <c r="Q27" i="6"/>
  <c r="R27" i="6"/>
  <c r="S27" i="6"/>
  <c r="T27" i="6"/>
  <c r="U27" i="6"/>
  <c r="V27" i="6"/>
  <c r="W27" i="6"/>
  <c r="X27" i="6"/>
  <c r="X2" i="6"/>
  <c r="W2" i="6"/>
  <c r="C24" i="6"/>
  <c r="D24" i="6" s="1"/>
  <c r="C25" i="6"/>
  <c r="D25" i="6" s="1"/>
  <c r="C26" i="6"/>
  <c r="D26" i="6" s="1"/>
  <c r="C27" i="6"/>
  <c r="D27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V2" i="6"/>
  <c r="AG2" i="6" s="1"/>
  <c r="U2" i="6"/>
  <c r="AF2" i="6" s="1"/>
  <c r="T2" i="6"/>
  <c r="AD2" i="6" s="1"/>
  <c r="S2" i="6"/>
  <c r="AC2" i="6" s="1"/>
  <c r="R2" i="6"/>
  <c r="AA2" i="6" s="1"/>
  <c r="Q2" i="6"/>
  <c r="Z2" i="6" s="1"/>
  <c r="P2" i="6"/>
  <c r="Y2" i="6" s="1"/>
  <c r="D2" i="6"/>
  <c r="C2" i="6"/>
  <c r="AE1" i="6"/>
  <c r="AB1" i="6"/>
  <c r="AL1" i="3"/>
  <c r="AI1" i="3"/>
  <c r="A32" i="2"/>
  <c r="A43" i="2" s="1"/>
  <c r="B32" i="2"/>
  <c r="B43" i="2" s="1"/>
  <c r="A33" i="2"/>
  <c r="A44" i="2" s="1"/>
  <c r="B33" i="2"/>
  <c r="B44" i="2" s="1"/>
  <c r="A34" i="2"/>
  <c r="A45" i="2" s="1"/>
  <c r="B34" i="2"/>
  <c r="B45" i="2" s="1"/>
  <c r="A35" i="2"/>
  <c r="A46" i="2" s="1"/>
  <c r="B35" i="2"/>
  <c r="B46" i="2" s="1"/>
  <c r="A36" i="2"/>
  <c r="A47" i="2" s="1"/>
  <c r="B36" i="2"/>
  <c r="B47" i="2" s="1"/>
  <c r="A37" i="2"/>
  <c r="A48" i="2" s="1"/>
  <c r="B37" i="2"/>
  <c r="B48" i="2" s="1"/>
  <c r="B31" i="2"/>
  <c r="B42" i="2" s="1"/>
  <c r="A31" i="2"/>
  <c r="A42" i="2" s="1"/>
  <c r="D31" i="2"/>
  <c r="D42" i="2" s="1"/>
  <c r="E31" i="2"/>
  <c r="E42" i="2" s="1"/>
  <c r="F31" i="2"/>
  <c r="F42" i="2" s="1"/>
  <c r="G31" i="2"/>
  <c r="G42" i="2" s="1"/>
  <c r="H31" i="2"/>
  <c r="H42" i="2" s="1"/>
  <c r="I31" i="2"/>
  <c r="I42" i="2" s="1"/>
  <c r="J31" i="2"/>
  <c r="J42" i="2" s="1"/>
  <c r="K31" i="2"/>
  <c r="K42" i="2" s="1"/>
  <c r="L31" i="2"/>
  <c r="L42" i="2" s="1"/>
  <c r="M31" i="2"/>
  <c r="M42" i="2" s="1"/>
  <c r="N31" i="2"/>
  <c r="N42" i="2" s="1"/>
  <c r="O31" i="2"/>
  <c r="O42" i="2" s="1"/>
  <c r="Q31" i="2"/>
  <c r="Q42" i="2" s="1"/>
  <c r="R31" i="2"/>
  <c r="R42" i="2" s="1"/>
  <c r="S31" i="2"/>
  <c r="S42" i="2" s="1"/>
  <c r="T31" i="2"/>
  <c r="T42" i="2" s="1"/>
  <c r="U31" i="2"/>
  <c r="U42" i="2" s="1"/>
  <c r="V31" i="2"/>
  <c r="V42" i="2" s="1"/>
  <c r="W31" i="2"/>
  <c r="W42" i="2" s="1"/>
  <c r="X31" i="2"/>
  <c r="X42" i="2" s="1"/>
  <c r="Y31" i="2"/>
  <c r="Y42" i="2" s="1"/>
  <c r="Z31" i="2"/>
  <c r="Z42" i="2" s="1"/>
  <c r="AA31" i="2"/>
  <c r="AA42" i="2" s="1"/>
  <c r="AB31" i="2"/>
  <c r="AB42" i="2" s="1"/>
  <c r="C31" i="2"/>
  <c r="C42" i="2" s="1"/>
  <c r="AD3" i="3"/>
  <c r="AM3" i="3" s="1"/>
  <c r="AE3" i="3"/>
  <c r="AN3" i="3" s="1"/>
  <c r="AD4" i="3"/>
  <c r="AM4" i="3" s="1"/>
  <c r="AE4" i="3"/>
  <c r="AN4" i="3" s="1"/>
  <c r="AD5" i="3"/>
  <c r="AM5" i="3" s="1"/>
  <c r="AE5" i="3"/>
  <c r="AN5" i="3" s="1"/>
  <c r="AD6" i="3"/>
  <c r="AM6" i="3" s="1"/>
  <c r="AE6" i="3"/>
  <c r="AN6" i="3" s="1"/>
  <c r="AD7" i="3"/>
  <c r="AM7" i="3" s="1"/>
  <c r="AE7" i="3"/>
  <c r="AN7" i="3" s="1"/>
  <c r="AD8" i="3"/>
  <c r="AM8" i="3" s="1"/>
  <c r="AE8" i="3"/>
  <c r="AN8" i="3" s="1"/>
  <c r="AD9" i="3"/>
  <c r="AM9" i="3" s="1"/>
  <c r="AE9" i="3"/>
  <c r="AN9" i="3" s="1"/>
  <c r="AD10" i="3"/>
  <c r="AM10" i="3" s="1"/>
  <c r="AE10" i="3"/>
  <c r="AN10" i="3" s="1"/>
  <c r="AD11" i="3"/>
  <c r="AM11" i="3" s="1"/>
  <c r="AE11" i="3"/>
  <c r="AN11" i="3" s="1"/>
  <c r="AD12" i="3"/>
  <c r="AM12" i="3" s="1"/>
  <c r="AE12" i="3"/>
  <c r="AN12" i="3" s="1"/>
  <c r="AD13" i="3"/>
  <c r="AM13" i="3" s="1"/>
  <c r="AE13" i="3"/>
  <c r="AN13" i="3" s="1"/>
  <c r="AD14" i="3"/>
  <c r="AM14" i="3" s="1"/>
  <c r="AE14" i="3"/>
  <c r="AN14" i="3" s="1"/>
  <c r="AD15" i="3"/>
  <c r="AM15" i="3" s="1"/>
  <c r="AE15" i="3"/>
  <c r="AN15" i="3" s="1"/>
  <c r="AD16" i="3"/>
  <c r="AM16" i="3" s="1"/>
  <c r="AE16" i="3"/>
  <c r="AN16" i="3" s="1"/>
  <c r="AD17" i="3"/>
  <c r="AM17" i="3" s="1"/>
  <c r="AE17" i="3"/>
  <c r="AN17" i="3" s="1"/>
  <c r="AD18" i="3"/>
  <c r="AM18" i="3" s="1"/>
  <c r="AE18" i="3"/>
  <c r="AN18" i="3" s="1"/>
  <c r="AD19" i="3"/>
  <c r="AM19" i="3" s="1"/>
  <c r="AE19" i="3"/>
  <c r="AN19" i="3" s="1"/>
  <c r="AD20" i="3"/>
  <c r="AM20" i="3" s="1"/>
  <c r="AE20" i="3"/>
  <c r="AN20" i="3" s="1"/>
  <c r="AD21" i="3"/>
  <c r="AM21" i="3" s="1"/>
  <c r="AE21" i="3"/>
  <c r="AN21" i="3" s="1"/>
  <c r="AD22" i="3"/>
  <c r="AM22" i="3" s="1"/>
  <c r="AE22" i="3"/>
  <c r="AN22" i="3" s="1"/>
  <c r="AD23" i="3"/>
  <c r="AM23" i="3" s="1"/>
  <c r="AE23" i="3"/>
  <c r="AN23" i="3" s="1"/>
  <c r="AE2" i="3"/>
  <c r="AN2" i="3" s="1"/>
  <c r="AD2" i="3"/>
  <c r="AM2" i="3" s="1"/>
  <c r="AC3" i="3"/>
  <c r="AK3" i="3" s="1"/>
  <c r="AC4" i="3"/>
  <c r="AK4" i="3" s="1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17" i="3"/>
  <c r="AK17" i="3" s="1"/>
  <c r="AC18" i="3"/>
  <c r="AK18" i="3" s="1"/>
  <c r="AC19" i="3"/>
  <c r="AK19" i="3" s="1"/>
  <c r="AC20" i="3"/>
  <c r="AK20" i="3" s="1"/>
  <c r="AC21" i="3"/>
  <c r="AK21" i="3" s="1"/>
  <c r="AC22" i="3"/>
  <c r="AK22" i="3" s="1"/>
  <c r="AC23" i="3"/>
  <c r="AK23" i="3" s="1"/>
  <c r="AC2" i="3"/>
  <c r="AK2" i="3" s="1"/>
  <c r="AB3" i="3"/>
  <c r="AJ3" i="3" s="1"/>
  <c r="AB4" i="3"/>
  <c r="AJ4" i="3" s="1"/>
  <c r="AB5" i="3"/>
  <c r="AJ5" i="3" s="1"/>
  <c r="AB6" i="3"/>
  <c r="AJ6" i="3" s="1"/>
  <c r="AB7" i="3"/>
  <c r="AJ7" i="3" s="1"/>
  <c r="AB8" i="3"/>
  <c r="AJ8" i="3" s="1"/>
  <c r="AB9" i="3"/>
  <c r="AJ9" i="3" s="1"/>
  <c r="AB10" i="3"/>
  <c r="AJ10" i="3" s="1"/>
  <c r="AB11" i="3"/>
  <c r="AJ11" i="3" s="1"/>
  <c r="AB12" i="3"/>
  <c r="AJ12" i="3" s="1"/>
  <c r="AB13" i="3"/>
  <c r="AJ13" i="3" s="1"/>
  <c r="AB14" i="3"/>
  <c r="AJ14" i="3" s="1"/>
  <c r="AB15" i="3"/>
  <c r="AJ15" i="3" s="1"/>
  <c r="AB16" i="3"/>
  <c r="AJ16" i="3" s="1"/>
  <c r="AB17" i="3"/>
  <c r="AJ17" i="3" s="1"/>
  <c r="AB18" i="3"/>
  <c r="AJ18" i="3" s="1"/>
  <c r="AB19" i="3"/>
  <c r="AJ19" i="3" s="1"/>
  <c r="AB20" i="3"/>
  <c r="AJ20" i="3" s="1"/>
  <c r="AB21" i="3"/>
  <c r="AJ21" i="3" s="1"/>
  <c r="AB22" i="3"/>
  <c r="AJ22" i="3" s="1"/>
  <c r="AB23" i="3"/>
  <c r="AJ23" i="3" s="1"/>
  <c r="AB2" i="3"/>
  <c r="AJ2" i="3" s="1"/>
  <c r="AA3" i="3"/>
  <c r="AH3" i="3" s="1"/>
  <c r="AA4" i="3"/>
  <c r="AH4" i="3" s="1"/>
  <c r="AA5" i="3"/>
  <c r="AH5" i="3" s="1"/>
  <c r="AA6" i="3"/>
  <c r="AH6" i="3" s="1"/>
  <c r="AA7" i="3"/>
  <c r="AH7" i="3" s="1"/>
  <c r="AA8" i="3"/>
  <c r="AH8" i="3" s="1"/>
  <c r="AA9" i="3"/>
  <c r="AH9" i="3" s="1"/>
  <c r="AA10" i="3"/>
  <c r="AH10" i="3" s="1"/>
  <c r="AA11" i="3"/>
  <c r="AH11" i="3" s="1"/>
  <c r="AA12" i="3"/>
  <c r="AH12" i="3" s="1"/>
  <c r="AA13" i="3"/>
  <c r="AH13" i="3" s="1"/>
  <c r="AA14" i="3"/>
  <c r="AH14" i="3" s="1"/>
  <c r="AA15" i="3"/>
  <c r="AH15" i="3" s="1"/>
  <c r="AA16" i="3"/>
  <c r="AH16" i="3" s="1"/>
  <c r="AA17" i="3"/>
  <c r="AH17" i="3" s="1"/>
  <c r="AA18" i="3"/>
  <c r="AH18" i="3" s="1"/>
  <c r="AA19" i="3"/>
  <c r="AH19" i="3" s="1"/>
  <c r="AA20" i="3"/>
  <c r="AH20" i="3" s="1"/>
  <c r="AA21" i="3"/>
  <c r="AH21" i="3" s="1"/>
  <c r="AA22" i="3"/>
  <c r="AH22" i="3" s="1"/>
  <c r="AA23" i="3"/>
  <c r="AH23" i="3" s="1"/>
  <c r="AA2" i="3"/>
  <c r="AH2" i="3" s="1"/>
  <c r="Z3" i="3"/>
  <c r="AG3" i="3" s="1"/>
  <c r="Z4" i="3"/>
  <c r="AG4" i="3" s="1"/>
  <c r="Z5" i="3"/>
  <c r="AG5" i="3" s="1"/>
  <c r="Z6" i="3"/>
  <c r="AG6" i="3" s="1"/>
  <c r="Z7" i="3"/>
  <c r="AG7" i="3" s="1"/>
  <c r="Z8" i="3"/>
  <c r="AG8" i="3" s="1"/>
  <c r="Z9" i="3"/>
  <c r="AG9" i="3" s="1"/>
  <c r="Z10" i="3"/>
  <c r="AG10" i="3" s="1"/>
  <c r="Z11" i="3"/>
  <c r="AG11" i="3" s="1"/>
  <c r="Z12" i="3"/>
  <c r="AG12" i="3" s="1"/>
  <c r="Z13" i="3"/>
  <c r="AG13" i="3" s="1"/>
  <c r="Z14" i="3"/>
  <c r="AG14" i="3" s="1"/>
  <c r="Z15" i="3"/>
  <c r="AG15" i="3" s="1"/>
  <c r="Z16" i="3"/>
  <c r="AG16" i="3" s="1"/>
  <c r="Z17" i="3"/>
  <c r="AG17" i="3" s="1"/>
  <c r="Z18" i="3"/>
  <c r="AG18" i="3" s="1"/>
  <c r="Z19" i="3"/>
  <c r="AG19" i="3" s="1"/>
  <c r="Z20" i="3"/>
  <c r="AG20" i="3" s="1"/>
  <c r="Z21" i="3"/>
  <c r="AG21" i="3" s="1"/>
  <c r="Z22" i="3"/>
  <c r="AG22" i="3" s="1"/>
  <c r="Z23" i="3"/>
  <c r="AG23" i="3" s="1"/>
  <c r="Z2" i="3"/>
  <c r="AG2" i="3" s="1"/>
  <c r="Y23" i="3"/>
  <c r="AF23" i="3" s="1"/>
  <c r="AI23" i="3" s="1"/>
  <c r="Y3" i="3"/>
  <c r="AF3" i="3" s="1"/>
  <c r="Y4" i="3"/>
  <c r="AF4" i="3" s="1"/>
  <c r="Y5" i="3"/>
  <c r="AF5" i="3" s="1"/>
  <c r="Y6" i="3"/>
  <c r="AF6" i="3" s="1"/>
  <c r="Y7" i="3"/>
  <c r="AF7" i="3" s="1"/>
  <c r="AI7" i="3" s="1"/>
  <c r="Y8" i="3"/>
  <c r="AF8" i="3" s="1"/>
  <c r="Y9" i="3"/>
  <c r="AF9" i="3" s="1"/>
  <c r="Y10" i="3"/>
  <c r="AF10" i="3" s="1"/>
  <c r="Y11" i="3"/>
  <c r="AF11" i="3" s="1"/>
  <c r="Y12" i="3"/>
  <c r="AF12" i="3" s="1"/>
  <c r="Y13" i="3"/>
  <c r="AF13" i="3" s="1"/>
  <c r="Y14" i="3"/>
  <c r="AF14" i="3" s="1"/>
  <c r="Y15" i="3"/>
  <c r="AF15" i="3" s="1"/>
  <c r="AI15" i="3" s="1"/>
  <c r="Y16" i="3"/>
  <c r="AF16" i="3" s="1"/>
  <c r="Y17" i="3"/>
  <c r="AF17" i="3" s="1"/>
  <c r="Y18" i="3"/>
  <c r="AF18" i="3" s="1"/>
  <c r="Y19" i="3"/>
  <c r="AF19" i="3" s="1"/>
  <c r="Y20" i="3"/>
  <c r="AF20" i="3" s="1"/>
  <c r="Y21" i="3"/>
  <c r="AF21" i="3" s="1"/>
  <c r="Y22" i="3"/>
  <c r="AF22" i="3" s="1"/>
  <c r="Y2" i="3"/>
  <c r="AF2" i="3" s="1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" i="3"/>
  <c r="O2" i="3" s="1"/>
  <c r="B2" i="3"/>
  <c r="C2" i="3" s="1"/>
  <c r="B12" i="2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3" i="3"/>
  <c r="C3" i="3" s="1"/>
  <c r="I7" i="10" l="1"/>
  <c r="I5" i="10"/>
  <c r="AB46" i="10"/>
  <c r="H7" i="10" s="1"/>
  <c r="J7" i="10" s="1"/>
  <c r="AB44" i="10"/>
  <c r="H5" i="10" s="1"/>
  <c r="J5" i="10" s="1"/>
  <c r="I9" i="10"/>
  <c r="AB45" i="10"/>
  <c r="H6" i="10" s="1"/>
  <c r="AB43" i="10"/>
  <c r="X1" i="10" s="1"/>
  <c r="I8" i="10"/>
  <c r="I6" i="10"/>
  <c r="AB48" i="10"/>
  <c r="H9" i="10" s="1"/>
  <c r="AB47" i="10"/>
  <c r="H8" i="10" s="1"/>
  <c r="I4" i="10"/>
  <c r="AB26" i="2"/>
  <c r="AB27" i="2" s="1"/>
  <c r="AB17" i="2" s="1"/>
  <c r="P26" i="2"/>
  <c r="P27" i="2" s="1"/>
  <c r="Z26" i="2"/>
  <c r="Z27" i="2" s="1"/>
  <c r="R26" i="2"/>
  <c r="R27" i="2" s="1"/>
  <c r="J26" i="2"/>
  <c r="J27" i="2" s="1"/>
  <c r="Y26" i="2"/>
  <c r="Y27" i="2" s="1"/>
  <c r="Q26" i="2"/>
  <c r="Q27" i="2" s="1"/>
  <c r="I26" i="2"/>
  <c r="I27" i="2" s="1"/>
  <c r="W26" i="2"/>
  <c r="W27" i="2" s="1"/>
  <c r="O26" i="2"/>
  <c r="O27" i="2" s="1"/>
  <c r="G26" i="2"/>
  <c r="G27" i="2" s="1"/>
  <c r="H26" i="2"/>
  <c r="H27" i="2" s="1"/>
  <c r="V26" i="2"/>
  <c r="V27" i="2" s="1"/>
  <c r="N26" i="2"/>
  <c r="N27" i="2" s="1"/>
  <c r="F26" i="2"/>
  <c r="F27" i="2" s="1"/>
  <c r="U26" i="2"/>
  <c r="U27" i="2" s="1"/>
  <c r="M26" i="2"/>
  <c r="M27" i="2" s="1"/>
  <c r="E26" i="2"/>
  <c r="E27" i="2" s="1"/>
  <c r="C26" i="2"/>
  <c r="C27" i="2" s="1"/>
  <c r="T26" i="2"/>
  <c r="T27" i="2" s="1"/>
  <c r="L26" i="2"/>
  <c r="L27" i="2" s="1"/>
  <c r="D26" i="2"/>
  <c r="D27" i="2" s="1"/>
  <c r="X26" i="2"/>
  <c r="X27" i="2" s="1"/>
  <c r="AA26" i="2"/>
  <c r="AA27" i="2" s="1"/>
  <c r="S26" i="2"/>
  <c r="S27" i="2" s="1"/>
  <c r="K26" i="2"/>
  <c r="K27" i="2" s="1"/>
  <c r="AE27" i="6"/>
  <c r="AE25" i="6"/>
  <c r="AE23" i="6"/>
  <c r="AE21" i="6"/>
  <c r="AE19" i="6"/>
  <c r="AE17" i="6"/>
  <c r="AE15" i="6"/>
  <c r="AE13" i="6"/>
  <c r="AE11" i="6"/>
  <c r="AE9" i="6"/>
  <c r="AE7" i="6"/>
  <c r="AE5" i="6"/>
  <c r="AE3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" i="6"/>
  <c r="AE2" i="6"/>
  <c r="AI17" i="3"/>
  <c r="AL17" i="3"/>
  <c r="AI8" i="3"/>
  <c r="AL8" i="3"/>
  <c r="AI2" i="3"/>
  <c r="AL2" i="3"/>
  <c r="AI22" i="3"/>
  <c r="AL22" i="3"/>
  <c r="AI6" i="3"/>
  <c r="AL6" i="3"/>
  <c r="AI21" i="3"/>
  <c r="AL21" i="3"/>
  <c r="AI13" i="3"/>
  <c r="AL13" i="3"/>
  <c r="AI5" i="3"/>
  <c r="AL5" i="3"/>
  <c r="AI16" i="3"/>
  <c r="AL16" i="3"/>
  <c r="AI14" i="3"/>
  <c r="AL14" i="3"/>
  <c r="AL20" i="3"/>
  <c r="AI20" i="3"/>
  <c r="AL12" i="3"/>
  <c r="AI12" i="3"/>
  <c r="AL4" i="3"/>
  <c r="AI4" i="3"/>
  <c r="AI9" i="3"/>
  <c r="AL9" i="3"/>
  <c r="AL19" i="3"/>
  <c r="AI19" i="3"/>
  <c r="AL11" i="3"/>
  <c r="AI11" i="3"/>
  <c r="AL3" i="3"/>
  <c r="AI3" i="3"/>
  <c r="AI18" i="3"/>
  <c r="AL18" i="3"/>
  <c r="AL10" i="3"/>
  <c r="AI10" i="3"/>
  <c r="AL23" i="3"/>
  <c r="AL15" i="3"/>
  <c r="AL7" i="3"/>
  <c r="J8" i="10" l="1"/>
  <c r="J9" i="10"/>
  <c r="J6" i="10"/>
  <c r="J4" i="10"/>
  <c r="AB16" i="2"/>
  <c r="AB44" i="2" s="1"/>
  <c r="AB20" i="2"/>
  <c r="AB18" i="2"/>
  <c r="AB15" i="2"/>
  <c r="AB19" i="2"/>
  <c r="AB21" i="2"/>
  <c r="P16" i="2"/>
  <c r="P18" i="2"/>
  <c r="P21" i="2"/>
  <c r="P15" i="2"/>
  <c r="P17" i="2"/>
  <c r="P19" i="2"/>
  <c r="P20" i="2"/>
  <c r="R21" i="2"/>
  <c r="R20" i="2"/>
  <c r="R16" i="2"/>
  <c r="R44" i="2" s="1"/>
  <c r="R18" i="2"/>
  <c r="R19" i="2"/>
  <c r="R15" i="2"/>
  <c r="R17" i="2"/>
  <c r="K21" i="2"/>
  <c r="K20" i="2"/>
  <c r="K16" i="2"/>
  <c r="K19" i="2"/>
  <c r="K15" i="2"/>
  <c r="K18" i="2"/>
  <c r="K17" i="2"/>
  <c r="E21" i="2"/>
  <c r="E19" i="2"/>
  <c r="E15" i="2"/>
  <c r="E18" i="2"/>
  <c r="E17" i="2"/>
  <c r="E20" i="2"/>
  <c r="E16" i="2"/>
  <c r="G21" i="2"/>
  <c r="G18" i="2"/>
  <c r="G17" i="2"/>
  <c r="G20" i="2"/>
  <c r="G16" i="2"/>
  <c r="G19" i="2"/>
  <c r="G15" i="2"/>
  <c r="Z21" i="2"/>
  <c r="Z20" i="2"/>
  <c r="Z16" i="2"/>
  <c r="Z18" i="2"/>
  <c r="Z19" i="2"/>
  <c r="Z15" i="2"/>
  <c r="Z17" i="2"/>
  <c r="AE23" i="2" s="1"/>
  <c r="O21" i="2"/>
  <c r="O18" i="2"/>
  <c r="O17" i="2"/>
  <c r="O20" i="2"/>
  <c r="O16" i="2"/>
  <c r="O19" i="2"/>
  <c r="O15" i="2"/>
  <c r="U21" i="2"/>
  <c r="U19" i="2"/>
  <c r="U15" i="2"/>
  <c r="U18" i="2"/>
  <c r="U17" i="2"/>
  <c r="AE22" i="2" s="1"/>
  <c r="U20" i="2"/>
  <c r="U16" i="2"/>
  <c r="W21" i="2"/>
  <c r="W18" i="2"/>
  <c r="W17" i="2"/>
  <c r="W20" i="2"/>
  <c r="W16" i="2"/>
  <c r="W44" i="2" s="1"/>
  <c r="W19" i="2"/>
  <c r="W15" i="2"/>
  <c r="C20" i="2"/>
  <c r="C16" i="2"/>
  <c r="C19" i="2"/>
  <c r="C15" i="2"/>
  <c r="C18" i="2"/>
  <c r="C21" i="2"/>
  <c r="C17" i="2"/>
  <c r="AA21" i="2"/>
  <c r="AA20" i="2"/>
  <c r="AA16" i="2"/>
  <c r="AA19" i="2"/>
  <c r="AA15" i="2"/>
  <c r="AA18" i="2"/>
  <c r="AA17" i="2"/>
  <c r="X21" i="2"/>
  <c r="X19" i="2"/>
  <c r="X15" i="2"/>
  <c r="X17" i="2"/>
  <c r="X20" i="2"/>
  <c r="X16" i="2"/>
  <c r="X18" i="2"/>
  <c r="AE21" i="2"/>
  <c r="I17" i="2"/>
  <c r="I20" i="2"/>
  <c r="I16" i="2"/>
  <c r="I19" i="2"/>
  <c r="I15" i="2"/>
  <c r="I18" i="2"/>
  <c r="S20" i="2"/>
  <c r="S16" i="2"/>
  <c r="S19" i="2"/>
  <c r="S15" i="2"/>
  <c r="S18" i="2"/>
  <c r="S17" i="2"/>
  <c r="D21" i="2"/>
  <c r="D19" i="2"/>
  <c r="D15" i="2"/>
  <c r="D17" i="2"/>
  <c r="AE18" i="2" s="1"/>
  <c r="D18" i="2"/>
  <c r="D20" i="2"/>
  <c r="D16" i="2"/>
  <c r="F21" i="2"/>
  <c r="F18" i="2"/>
  <c r="F20" i="2"/>
  <c r="F16" i="2"/>
  <c r="F15" i="2"/>
  <c r="F17" i="2"/>
  <c r="F19" i="2"/>
  <c r="Q17" i="2"/>
  <c r="Q20" i="2"/>
  <c r="Q16" i="2"/>
  <c r="Q19" i="2"/>
  <c r="Q15" i="2"/>
  <c r="Q18" i="2"/>
  <c r="M21" i="2"/>
  <c r="M19" i="2"/>
  <c r="M15" i="2"/>
  <c r="M18" i="2"/>
  <c r="M17" i="2"/>
  <c r="M20" i="2"/>
  <c r="M16" i="2"/>
  <c r="L21" i="2"/>
  <c r="L17" i="2"/>
  <c r="L19" i="2"/>
  <c r="L15" i="2"/>
  <c r="L18" i="2"/>
  <c r="L20" i="2"/>
  <c r="L16" i="2"/>
  <c r="N21" i="2"/>
  <c r="N18" i="2"/>
  <c r="N20" i="2"/>
  <c r="N17" i="2"/>
  <c r="N16" i="2"/>
  <c r="N19" i="2"/>
  <c r="N15" i="2"/>
  <c r="Y17" i="2"/>
  <c r="Y20" i="2"/>
  <c r="Y16" i="2"/>
  <c r="Y19" i="2"/>
  <c r="Y15" i="2"/>
  <c r="Y18" i="2"/>
  <c r="H21" i="2"/>
  <c r="H17" i="2"/>
  <c r="AE19" i="2" s="1"/>
  <c r="H19" i="2"/>
  <c r="H15" i="2"/>
  <c r="H20" i="2"/>
  <c r="H16" i="2"/>
  <c r="H18" i="2"/>
  <c r="T21" i="2"/>
  <c r="T19" i="2"/>
  <c r="T15" i="2"/>
  <c r="T18" i="2"/>
  <c r="T17" i="2"/>
  <c r="T20" i="2"/>
  <c r="T16" i="2"/>
  <c r="V21" i="2"/>
  <c r="V18" i="2"/>
  <c r="V16" i="2"/>
  <c r="V15" i="2"/>
  <c r="V17" i="2"/>
  <c r="V20" i="2"/>
  <c r="V19" i="2"/>
  <c r="J21" i="2"/>
  <c r="J20" i="2"/>
  <c r="J16" i="2"/>
  <c r="J19" i="2"/>
  <c r="J15" i="2"/>
  <c r="J18" i="2"/>
  <c r="J17" i="2"/>
  <c r="AB47" i="2"/>
  <c r="Q21" i="2"/>
  <c r="I21" i="2"/>
  <c r="S21" i="2"/>
  <c r="Y21" i="2"/>
  <c r="U45" i="2" l="1"/>
  <c r="AB48" i="2"/>
  <c r="AB43" i="2"/>
  <c r="Z48" i="2"/>
  <c r="AB45" i="2"/>
  <c r="W48" i="2"/>
  <c r="AB46" i="2"/>
  <c r="R48" i="2"/>
  <c r="P48" i="2"/>
  <c r="P43" i="2"/>
  <c r="P44" i="2"/>
  <c r="P47" i="2"/>
  <c r="P45" i="2"/>
  <c r="P46" i="2"/>
  <c r="N46" i="2"/>
  <c r="T43" i="2"/>
  <c r="F43" i="2"/>
  <c r="J45" i="2"/>
  <c r="AE20" i="2"/>
  <c r="K46" i="2"/>
  <c r="H45" i="2"/>
  <c r="J44" i="2"/>
  <c r="C46" i="2"/>
  <c r="X45" i="2"/>
  <c r="V43" i="2"/>
  <c r="V46" i="2"/>
  <c r="V47" i="2"/>
  <c r="X46" i="2"/>
  <c r="D43" i="2"/>
  <c r="E45" i="2"/>
  <c r="Q47" i="2"/>
  <c r="D47" i="2"/>
  <c r="R45" i="2"/>
  <c r="D48" i="2"/>
  <c r="T48" i="2"/>
  <c r="AA46" i="2"/>
  <c r="G47" i="2"/>
  <c r="G46" i="2"/>
  <c r="G45" i="2"/>
  <c r="G43" i="2"/>
  <c r="N48" i="2"/>
  <c r="N45" i="2"/>
  <c r="N44" i="2"/>
  <c r="Q43" i="2"/>
  <c r="Z43" i="2"/>
  <c r="Z47" i="2"/>
  <c r="Z46" i="2"/>
  <c r="L44" i="2"/>
  <c r="Y45" i="2"/>
  <c r="Y46" i="2"/>
  <c r="Y44" i="2"/>
  <c r="Y48" i="2"/>
  <c r="T47" i="2"/>
  <c r="H44" i="2"/>
  <c r="H43" i="2"/>
  <c r="H47" i="2"/>
  <c r="H48" i="2"/>
  <c r="N43" i="2"/>
  <c r="L48" i="2"/>
  <c r="M45" i="2"/>
  <c r="F46" i="2"/>
  <c r="D46" i="2"/>
  <c r="D45" i="2"/>
  <c r="I43" i="2"/>
  <c r="U44" i="2"/>
  <c r="U43" i="2"/>
  <c r="U47" i="2"/>
  <c r="U48" i="2"/>
  <c r="U46" i="2"/>
  <c r="Z45" i="2"/>
  <c r="T46" i="2"/>
  <c r="T45" i="2"/>
  <c r="N47" i="2"/>
  <c r="F48" i="2"/>
  <c r="F45" i="2"/>
  <c r="F44" i="2"/>
  <c r="I47" i="2"/>
  <c r="AA48" i="2"/>
  <c r="AA47" i="2"/>
  <c r="AA45" i="2"/>
  <c r="AA44" i="2"/>
  <c r="AA43" i="2"/>
  <c r="W43" i="2"/>
  <c r="W47" i="2"/>
  <c r="W46" i="2"/>
  <c r="W45" i="2"/>
  <c r="G44" i="2"/>
  <c r="S48" i="2"/>
  <c r="S47" i="2"/>
  <c r="S45" i="2"/>
  <c r="S44" i="2"/>
  <c r="S43" i="2"/>
  <c r="I45" i="2"/>
  <c r="I46" i="2"/>
  <c r="I44" i="2"/>
  <c r="I48" i="2"/>
  <c r="J48" i="2"/>
  <c r="V45" i="2"/>
  <c r="V48" i="2"/>
  <c r="V44" i="2"/>
  <c r="H46" i="2"/>
  <c r="L43" i="2"/>
  <c r="D44" i="2"/>
  <c r="S46" i="2"/>
  <c r="X47" i="2"/>
  <c r="X48" i="2"/>
  <c r="X44" i="2"/>
  <c r="X43" i="2"/>
  <c r="G48" i="2"/>
  <c r="R47" i="2"/>
  <c r="R46" i="2"/>
  <c r="R43" i="2"/>
  <c r="Q48" i="2"/>
  <c r="Q46" i="2"/>
  <c r="Q45" i="2"/>
  <c r="Q44" i="2"/>
  <c r="J43" i="2"/>
  <c r="J47" i="2"/>
  <c r="J46" i="2"/>
  <c r="T44" i="2"/>
  <c r="Y43" i="2"/>
  <c r="L47" i="2"/>
  <c r="F47" i="2"/>
  <c r="O44" i="2"/>
  <c r="K48" i="2"/>
  <c r="K47" i="2"/>
  <c r="K45" i="2"/>
  <c r="K44" i="2"/>
  <c r="K43" i="2"/>
  <c r="L46" i="2"/>
  <c r="L45" i="2"/>
  <c r="O47" i="2"/>
  <c r="O46" i="2"/>
  <c r="O45" i="2"/>
  <c r="O43" i="2"/>
  <c r="Y47" i="2"/>
  <c r="M44" i="2"/>
  <c r="M48" i="2"/>
  <c r="M47" i="2"/>
  <c r="M46" i="2"/>
  <c r="M43" i="2"/>
  <c r="C48" i="2"/>
  <c r="C47" i="2"/>
  <c r="C45" i="2"/>
  <c r="C44" i="2"/>
  <c r="C43" i="2"/>
  <c r="O48" i="2"/>
  <c r="Z44" i="2"/>
  <c r="E48" i="2"/>
  <c r="E47" i="2"/>
  <c r="E46" i="2"/>
  <c r="E44" i="2"/>
  <c r="E43" i="2"/>
  <c r="AC17" i="2"/>
  <c r="C6" i="2" s="1"/>
  <c r="AC15" i="2"/>
  <c r="C4" i="2" s="1"/>
  <c r="AC19" i="2"/>
  <c r="C8" i="2" s="1"/>
  <c r="AC20" i="2"/>
  <c r="C9" i="2" s="1"/>
  <c r="AC16" i="2"/>
  <c r="C5" i="2" s="1"/>
  <c r="AC21" i="2"/>
  <c r="C10" i="2" s="1"/>
  <c r="AC18" i="2"/>
  <c r="C7" i="2" s="1"/>
  <c r="I7" i="2" l="1"/>
  <c r="I6" i="2"/>
  <c r="I9" i="2"/>
  <c r="I5" i="2"/>
  <c r="I8" i="2"/>
  <c r="I4" i="2"/>
  <c r="AC46" i="2"/>
  <c r="H7" i="2" s="1"/>
  <c r="AC44" i="2"/>
  <c r="H5" i="2" s="1"/>
  <c r="AC45" i="2"/>
  <c r="H6" i="2" s="1"/>
  <c r="AC48" i="2"/>
  <c r="H9" i="2" s="1"/>
  <c r="AC47" i="2"/>
  <c r="H8" i="2" s="1"/>
  <c r="AC43" i="2"/>
  <c r="H4" i="2" s="1"/>
  <c r="J6" i="2" l="1"/>
  <c r="J7" i="2"/>
  <c r="J5" i="2"/>
  <c r="J9" i="2"/>
  <c r="J4" i="2"/>
  <c r="Y1" i="2"/>
  <c r="J8" i="2"/>
</calcChain>
</file>

<file path=xl/sharedStrings.xml><?xml version="1.0" encoding="utf-8"?>
<sst xmlns="http://schemas.openxmlformats.org/spreadsheetml/2006/main" count="16645" uniqueCount="4382">
  <si>
    <t>&lt;DOC&gt;</t>
  </si>
  <si>
    <t>&lt;DOCNO&gt;</t>
  </si>
  <si>
    <t>&lt;/DOCNO&gt;</t>
  </si>
  <si>
    <t>&lt;TITLE&gt;</t>
  </si>
  <si>
    <t>&lt;/TITLE&gt;</t>
  </si>
  <si>
    <t>&lt;AUTHOR&gt;</t>
  </si>
  <si>
    <t>brenckman,m.</t>
  </si>
  <si>
    <t>&lt;/AUTHOR&gt;</t>
  </si>
  <si>
    <t>&lt;BIBLIO&gt;</t>
  </si>
  <si>
    <t>&lt;/BIBLIO&gt;</t>
  </si>
  <si>
    <t>&lt;TEXT&gt;</t>
  </si>
  <si>
    <t>&lt;/TEXT&gt;</t>
  </si>
  <si>
    <t>&lt;/DOC&gt;</t>
  </si>
  <si>
    <t>experimental investigation of the aerodynamics of a</t>
  </si>
  <si>
    <t>wing in a slipstream .</t>
  </si>
  <si>
    <t>j. ae. scs. 25, 1958, 324.</t>
  </si>
  <si>
    <t xml:space="preserve">  an experimental study of a wing in a propeller slipstream was</t>
  </si>
  <si>
    <t>made in order to determine the spanwise distribution of the lift</t>
  </si>
  <si>
    <t>increase due to slipstream at different angles of attack of the wing</t>
  </si>
  <si>
    <t>and at different free stream to slipstream velocity ratios .  the</t>
  </si>
  <si>
    <t>results were intended in part as an evaluation basis for different</t>
  </si>
  <si>
    <t>theoretical treatments of this problem .</t>
  </si>
  <si>
    <t xml:space="preserve">  the comparative span loading curves, together with supporting</t>
  </si>
  <si>
    <t>evidence, showed that a substantial part of the lift increment</t>
  </si>
  <si>
    <t>produced by the slipstream was due to a /destalling/ or boundary-layer-control</t>
  </si>
  <si>
    <t>effect .  the integrated remaining lift increment,</t>
  </si>
  <si>
    <t>after subtracting this destalling lift, was found to agree</t>
  </si>
  <si>
    <t>well with a potential flow theory .</t>
  </si>
  <si>
    <t xml:space="preserve">  an empirical evaluation of the destalling effects was made for</t>
  </si>
  <si>
    <t>the specific configuration of the experiment .</t>
  </si>
  <si>
    <t>u</t>
  </si>
  <si>
    <t>N</t>
  </si>
  <si>
    <t>idf</t>
  </si>
  <si>
    <t>tf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</si>
  <si>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</si>
  <si>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</si>
  <si>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</si>
  <si>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</si>
  <si>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</si>
  <si>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</si>
  <si>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</si>
  <si>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</si>
  <si>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</si>
  <si>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</si>
  <si>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</si>
  <si>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</si>
  <si>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</si>
  <si>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</si>
  <si>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</si>
  <si>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</si>
  <si>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</si>
  <si>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</si>
  <si>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</si>
  <si>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</si>
  <si>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</si>
  <si>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</si>
  <si>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</si>
  <si>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</si>
  <si>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</si>
  <si>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</si>
  <si>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D1</t>
  </si>
  <si>
    <t>D2</t>
  </si>
  <si>
    <t>D3</t>
  </si>
  <si>
    <t>D4</t>
  </si>
  <si>
    <t>D5</t>
  </si>
  <si>
    <t>D6</t>
  </si>
  <si>
    <t>sumSquares</t>
  </si>
  <si>
    <t>=SUMSQ(B12:AA12)</t>
  </si>
  <si>
    <t>=SQRT(sumSquares)</t>
  </si>
  <si>
    <t>docVecLen</t>
  </si>
  <si>
    <t>'brown': 1,</t>
  </si>
  <si>
    <t xml:space="preserve">             'clever': 1,</t>
  </si>
  <si>
    <t xml:space="preserve">             'data': 1,</t>
  </si>
  <si>
    <t xml:space="preserve">             u'develop': 1,</t>
  </si>
  <si>
    <t xml:space="preserve">             u'excel': 1,</t>
  </si>
  <si>
    <t xml:space="preserve">             u'intern': 1,</t>
  </si>
  <si>
    <t xml:space="preserve">             'java': 3,</t>
  </si>
  <si>
    <t xml:space="preserve">             u'jump': 1,</t>
  </si>
  <si>
    <t xml:space="preserve">             u'languag': 3,</t>
  </si>
  <si>
    <t xml:space="preserve">             u'lazi': 2,</t>
  </si>
  <si>
    <t xml:space="preserve">             'name': 1,</t>
  </si>
  <si>
    <t xml:space="preserve">             'popular': 1,</t>
  </si>
  <si>
    <t xml:space="preserve">             u'program': 3,</t>
  </si>
  <si>
    <t xml:space="preserve">             'python': 3,</t>
  </si>
  <si>
    <t xml:space="preserve">             'quick': 2,</t>
  </si>
  <si>
    <t xml:space="preserve">             u'rubi': 2,</t>
  </si>
  <si>
    <t xml:space="preserve">             u'scienc': 1,</t>
  </si>
  <si>
    <t xml:space="preserve">             'site': 1,</t>
  </si>
  <si>
    <t xml:space="preserve">             'slow': 1,</t>
  </si>
  <si>
    <t xml:space="preserve">             'smaller': 1,</t>
  </si>
  <si>
    <t xml:space="preserve">             'smarter': 1,</t>
  </si>
  <si>
    <t xml:space="preserve">             u'veri': 2</t>
  </si>
  <si>
    <t>brown</t>
  </si>
  <si>
    <t>:</t>
  </si>
  <si>
    <t>clever</t>
  </si>
  <si>
    <t>data</t>
  </si>
  <si>
    <t>develop</t>
  </si>
  <si>
    <t>excel</t>
  </si>
  <si>
    <t>intern</t>
  </si>
  <si>
    <t>java</t>
  </si>
  <si>
    <t>jump</t>
  </si>
  <si>
    <t>languag</t>
  </si>
  <si>
    <t>lazi</t>
  </si>
  <si>
    <t>name</t>
  </si>
  <si>
    <t>popular</t>
  </si>
  <si>
    <t>program</t>
  </si>
  <si>
    <t>python</t>
  </si>
  <si>
    <t>quick</t>
  </si>
  <si>
    <t>rubi</t>
  </si>
  <si>
    <t>scienc</t>
  </si>
  <si>
    <t>site</t>
  </si>
  <si>
    <t>slow</t>
  </si>
  <si>
    <t>smaller</t>
  </si>
  <si>
    <t>smarter</t>
  </si>
  <si>
    <t>veri</t>
  </si>
  <si>
    <t>docid</t>
  </si>
  <si>
    <t>'brown': {0: 1},</t>
  </si>
  <si>
    <t xml:space="preserve">             'clever': {1: 2},</t>
  </si>
  <si>
    <t xml:space="preserve">             'data': {5: 2},</t>
  </si>
  <si>
    <t xml:space="preserve">             u'develop': {4: 1},</t>
  </si>
  <si>
    <t xml:space="preserve">             u'excel': {3: 2},</t>
  </si>
  <si>
    <t xml:space="preserve">             u'intern': {5: 1},</t>
  </si>
  <si>
    <t xml:space="preserve">             'java': {3: 1, 4: 1, 5: 1},</t>
  </si>
  <si>
    <t xml:space="preserve">             u'jump': {0: 2},</t>
  </si>
  <si>
    <t xml:space="preserve">             u'languag': {3: 2, 4: 1, 5: 2},</t>
  </si>
  <si>
    <t xml:space="preserve">             u'lazi': {0: 1, 1: 1},</t>
  </si>
  <si>
    <t xml:space="preserve">             'name': {2: 1},</t>
  </si>
  <si>
    <t xml:space="preserve">             'popular': {5: 2},</t>
  </si>
  <si>
    <t xml:space="preserve">             u'program': {3: 4, 4: 2, 5: 2},</t>
  </si>
  <si>
    <t xml:space="preserve">             'python': {0: 1, 3: 2, 5: 1},</t>
  </si>
  <si>
    <t xml:space="preserve">             'quick': {0: 1, 1: 1},</t>
  </si>
  <si>
    <t xml:space="preserve">             u'rubi': {2: 1, 4: 1},</t>
  </si>
  <si>
    <t xml:space="preserve">             u'scienc': {5: 2},</t>
  </si>
  <si>
    <t xml:space="preserve">             'site': {4: 2},</t>
  </si>
  <si>
    <t xml:space="preserve">             'slow': {1: 1},</t>
  </si>
  <si>
    <t xml:space="preserve">             'smaller': {3: 1},</t>
  </si>
  <si>
    <t xml:space="preserve">             'smarter': {2: 2},</t>
  </si>
  <si>
    <t xml:space="preserve">             u'veri': {1: 2, 5: 1}</t>
  </si>
  <si>
    <t>{0:</t>
  </si>
  <si>
    <t>1}</t>
  </si>
  <si>
    <t>{1:</t>
  </si>
  <si>
    <t>2}</t>
  </si>
  <si>
    <t>{5:</t>
  </si>
  <si>
    <t>{4:</t>
  </si>
  <si>
    <t>{3:</t>
  </si>
  <si>
    <t>{2:</t>
  </si>
  <si>
    <t>word</t>
  </si>
  <si>
    <t>Postings</t>
  </si>
  <si>
    <t/>
  </si>
  <si>
    <t>1</t>
  </si>
  <si>
    <t>2</t>
  </si>
  <si>
    <t>Row Labels</t>
  </si>
  <si>
    <t>Grand Total</t>
  </si>
  <si>
    <t>Column Labels</t>
  </si>
  <si>
    <t>cat</t>
  </si>
  <si>
    <t>dog</t>
  </si>
  <si>
    <t>fox</t>
  </si>
  <si>
    <t>web</t>
  </si>
  <si>
    <t xml:space="preserve">             'cat': {2: 2},</t>
  </si>
  <si>
    <t xml:space="preserve">             'dog': {0: 2, 1: 1, 2: 1, 4: 1},</t>
  </si>
  <si>
    <t xml:space="preserve">             'fox': {0: 2, 1: 2, 2: 1},</t>
  </si>
  <si>
    <t xml:space="preserve">             u'veri': {1: 2, 5: 1},</t>
  </si>
  <si>
    <t xml:space="preserve">             'web': {4: 2}</t>
  </si>
  <si>
    <t>Sum of tf</t>
  </si>
  <si>
    <t>N/dfi</t>
  </si>
  <si>
    <t>N_div_dfi</t>
  </si>
  <si>
    <t>log(N/dfi)</t>
  </si>
  <si>
    <t>dfi</t>
  </si>
  <si>
    <t>weight</t>
  </si>
  <si>
    <t>docVecLen[docid]</t>
  </si>
  <si>
    <t>= math.sqrt(sumSquares)</t>
  </si>
  <si>
    <t>dj = (w1j ;w2j ; ... ;wtj )</t>
  </si>
  <si>
    <t>fij = frequency of term i in document j</t>
  </si>
  <si>
    <t>--&gt;</t>
  </si>
  <si>
    <t>Normalized (but not for this project)</t>
  </si>
  <si>
    <t>tfij =</t>
  </si>
  <si>
    <t>fij</t>
  </si>
  <si>
    <t>fij /</t>
  </si>
  <si>
    <t>maxi{fij}</t>
  </si>
  <si>
    <t>\</t>
  </si>
  <si>
    <t>idfi = inverse document frequency of term i = log2(N/dfi )</t>
  </si>
  <si>
    <t>wij = tfij * idfi = tfij * log2(N/dfi )</t>
  </si>
  <si>
    <t xml:space="preserve">Length = </t>
  </si>
  <si>
    <t>a = w</t>
  </si>
  <si>
    <t xml:space="preserve"> = number of documents containing term i</t>
  </si>
  <si>
    <t>Query</t>
  </si>
  <si>
    <t>sim(dj, q) = dj .  q =</t>
  </si>
  <si>
    <t>wij is the weight of term i in document j and wiq is the weight of term i in the query</t>
  </si>
  <si>
    <t>For weighted term vectors, it is the sum of the products of the weights of the matched terms.</t>
  </si>
  <si>
    <t>SIM</t>
  </si>
  <si>
    <t>`</t>
  </si>
  <si>
    <t>sumSquares =</t>
  </si>
  <si>
    <t>sumSquares + weight_sq</t>
  </si>
  <si>
    <t>sim(dj, q)</t>
  </si>
  <si>
    <t>CosSim</t>
  </si>
  <si>
    <t>||dj||*||q||</t>
  </si>
  <si>
    <t>||dj||</t>
  </si>
  <si>
    <t>||q||</t>
  </si>
  <si>
    <t>q_tuple_freq_i</t>
  </si>
  <si>
    <t>q_tuple_word</t>
  </si>
  <si>
    <t>df =</t>
  </si>
  <si>
    <t>defaultdict(&lt;type 'int'&gt;, {'smaller': 1, 'fox': 3, 'site': 1, u'jump': 1, u'intern': 1, u'languag': 3, u'scienc': 1, 'web': 1, 'slow': 1, 'java': 3, u'excel': 1, u'program': 3, 'brown': 1, 'clever': 1, 'python': 3, 'smarter': 1, u'rubi': 2, 'quick': 2, u'lazi': 2, u'veri': 2, u'develop': 1, 'data': 1, 'dog': 4, 'cat': 1, 'popular': 1})</t>
  </si>
  <si>
    <t>('jump', 'java', 'dog')</t>
  </si>
  <si>
    <t>(2, 1, 1)</t>
  </si>
  <si>
    <t>doc\word</t>
  </si>
  <si>
    <t>DF</t>
  </si>
  <si>
    <t>IDF</t>
  </si>
  <si>
    <t>TF</t>
  </si>
  <si>
    <r>
      <t xml:space="preserve">wij = </t>
    </r>
    <r>
      <rPr>
        <b/>
        <sz val="14"/>
        <color theme="7" tint="0.39997558519241921"/>
        <rFont val="Calibri"/>
        <family val="2"/>
        <scheme val="minor"/>
      </rPr>
      <t>tf</t>
    </r>
    <r>
      <rPr>
        <b/>
        <sz val="14"/>
        <color theme="1"/>
        <rFont val="Calibri"/>
        <family val="2"/>
        <scheme val="minor"/>
      </rPr>
      <t xml:space="preserve"> * </t>
    </r>
    <r>
      <rPr>
        <b/>
        <sz val="18"/>
        <color theme="9" tint="0.39997558519241921"/>
        <rFont val="Calibri"/>
        <family val="2"/>
        <scheme val="minor"/>
      </rPr>
      <t>idf</t>
    </r>
  </si>
  <si>
    <t>cosSimScoresList[docid] [ 0 ] =  (0, 0.772984648411697)</t>
  </si>
  <si>
    <t>cosSimScoresList[docid] [ 1 ] =  (1, 0.00888613358652319)</t>
  </si>
  <si>
    <t>cosSimScoresList[docid] [ 2 ] =  (2, 0.008531300621251436)</t>
  </si>
  <si>
    <t>cosSimScoresList[docid] [ 3 ] =  (3, 0.02469632020591624)</t>
  </si>
  <si>
    <t>cosSimScoresList[docid] [ 4 ] =  (4, 0.03049905644337919)</t>
  </si>
  <si>
    <t>cosSimScoresList[docid] [ 5 ] =  (5, 0.01893346873933835)</t>
  </si>
  <si>
    <t xml:space="preserve">            {0: 6.693511217369937,</t>
  </si>
  <si>
    <t xml:space="preserve">             1: 7.268079082541437,</t>
  </si>
  <si>
    <t xml:space="preserve">             2: 7.5703722693813935,</t>
  </si>
  <si>
    <t xml:space="preserve">             3: 7.642653704746334,</t>
  </si>
  <si>
    <t xml:space="preserve">             4: 8.30617646255805,</t>
  </si>
  <si>
    <t xml:space="preserve">             5: 9.968877109305827</t>
  </si>
  <si>
    <t>qVecLen</t>
  </si>
  <si>
    <t>'Flow ?&amp; shear hEAt heating 42 to well layer'</t>
  </si>
  <si>
    <t>fdistQ =  [FreqDist({'heat': 2, 'flow': 1, 'layer': 1, 'shear': 1})]</t>
  </si>
  <si>
    <t>cosSimScoresList</t>
  </si>
  <si>
    <t>Calc CosSim</t>
  </si>
  <si>
    <t>similarity</t>
  </si>
  <si>
    <t>[('heat', 6),[13.9316]</t>
  </si>
  <si>
    <t>heat 2 [4.6438]</t>
  </si>
  <si>
    <t xml:space="preserve"> ('flow', 1),[0.3219]</t>
  </si>
  <si>
    <t>[('flow', 6),[1.9316]</t>
  </si>
  <si>
    <t xml:space="preserve"> ('flow', 2),[0.6438]</t>
  </si>
  <si>
    <t xml:space="preserve"> ('flow', 3), [0.9658]</t>
  </si>
  <si>
    <t>flow 1 [0.3219]</t>
  </si>
  <si>
    <t xml:space="preserve"> ('layer', 1),</t>
  </si>
  <si>
    <t xml:space="preserve"> ('layer', 5),</t>
  </si>
  <si>
    <t>[('layer', 2),</t>
  </si>
  <si>
    <t>[('layer', 4),</t>
  </si>
  <si>
    <t>layer 1 [0.0]</t>
  </si>
  <si>
    <t>('shear', 2)[1.4739]</t>
  </si>
  <si>
    <t xml:space="preserve"> ('shear', 1)[0.7369]</t>
  </si>
  <si>
    <t xml:space="preserve"> ('shear', 2),[1.4739]</t>
  </si>
  <si>
    <t>shear 1 [0.7369]</t>
  </si>
  <si>
    <t>[('slipstream', 5),</t>
  </si>
  <si>
    <t xml:space="preserve"> (u'boundari', 2),</t>
  </si>
  <si>
    <t xml:space="preserve"> (u'boundari', 4),</t>
  </si>
  <si>
    <t xml:space="preserve"> ('rate', 2),</t>
  </si>
  <si>
    <t xml:space="preserve"> ('lift', 4),</t>
  </si>
  <si>
    <t xml:space="preserve"> (u'boundari', 5),</t>
  </si>
  <si>
    <t xml:space="preserve"> ('slab', 2),</t>
  </si>
  <si>
    <t xml:space="preserve"> (u'differ', 3),</t>
  </si>
  <si>
    <t xml:space="preserve"> ('past', 4),</t>
  </si>
  <si>
    <t xml:space="preserve"> ('flat', 1),</t>
  </si>
  <si>
    <t xml:space="preserve"> (u'solut', 2),</t>
  </si>
  <si>
    <t xml:space="preserve"> (u'conduct', 2),</t>
  </si>
  <si>
    <t xml:space="preserve"> (u'destal', 3),</t>
  </si>
  <si>
    <t xml:space="preserve"> ('problem', 4),</t>
  </si>
  <si>
    <t xml:space="preserve"> (u'pressur', 1),</t>
  </si>
  <si>
    <t xml:space="preserve"> ('transient', 2),</t>
  </si>
  <si>
    <t xml:space="preserve"> ('wing', 3),</t>
  </si>
  <si>
    <t xml:space="preserve"> ('stream', 3),</t>
  </si>
  <si>
    <t xml:space="preserve"> ('plate', 1),</t>
  </si>
  <si>
    <t xml:space="preserve"> ('plate', 2),</t>
  </si>
  <si>
    <t xml:space="preserve"> ('increment', 2),</t>
  </si>
  <si>
    <t xml:space="preserve"> ('flat', 3),</t>
  </si>
  <si>
    <t xml:space="preserve"> ('gradient', 1),</t>
  </si>
  <si>
    <t xml:space="preserve"> (u'incompress', 2),</t>
  </si>
  <si>
    <t xml:space="preserve"> (u'composit', 1),</t>
  </si>
  <si>
    <t xml:space="preserve"> (u'thi', 2),</t>
  </si>
  <si>
    <t xml:space="preserve"> ('plate', 3),</t>
  </si>
  <si>
    <t xml:space="preserve"> (u'steadi', 1),</t>
  </si>
  <si>
    <t xml:space="preserve"> ('pohlhausen', 1),</t>
  </si>
  <si>
    <t xml:space="preserve"> (u'dure', 1),</t>
  </si>
  <si>
    <t xml:space="preserve"> ('due', 2),</t>
  </si>
  <si>
    <t xml:space="preserve"> ('inviscid', 3),</t>
  </si>
  <si>
    <t xml:space="preserve"> ('past', 1),</t>
  </si>
  <si>
    <t xml:space="preserve"> (u'aerodynam', 1),</t>
  </si>
  <si>
    <t xml:space="preserve"> (u'experiment', 2),</t>
  </si>
  <si>
    <t xml:space="preserve"> ('free', 3),</t>
  </si>
  <si>
    <t xml:space="preserve"> (u'incompress', 1),</t>
  </si>
  <si>
    <t xml:space="preserve"> (u'approxim', 1),</t>
  </si>
  <si>
    <t xml:space="preserve"> ('occur', 1),</t>
  </si>
  <si>
    <t xml:space="preserve"> (u'evalu', 2),</t>
  </si>
  <si>
    <t xml:space="preserve"> (u'viscou', 2),</t>
  </si>
  <si>
    <t xml:space="preserve"> (u'present', 1),</t>
  </si>
  <si>
    <t xml:space="preserve"> (u'obtain', 1),</t>
  </si>
  <si>
    <t xml:space="preserve"> (u'subject', 1),</t>
  </si>
  <si>
    <t xml:space="preserve"> ('effect', 2),</t>
  </si>
  <si>
    <t xml:space="preserve"> (u'viscos', 2),</t>
  </si>
  <si>
    <t xml:space="preserve"> (u'equat', 1),</t>
  </si>
  <si>
    <t xml:space="preserve"> ('friction', 1),</t>
  </si>
  <si>
    <t xml:space="preserve"> (u'surfac', 1),</t>
  </si>
  <si>
    <t xml:space="preserve"> ('made', 2),</t>
  </si>
  <si>
    <t xml:space="preserve"> ('prandtl', 2),</t>
  </si>
  <si>
    <t xml:space="preserve"> (u'simpl', 1),</t>
  </si>
  <si>
    <t xml:space="preserve"> ('skin', 1),</t>
  </si>
  <si>
    <t xml:space="preserve"> (u'expos', 1),</t>
  </si>
  <si>
    <t xml:space="preserve"> ('part', 2),</t>
  </si>
  <si>
    <t xml:space="preserve"> (u'rotat', 2),</t>
  </si>
  <si>
    <t xml:space="preserve"> (u'thick', 1),</t>
  </si>
  <si>
    <t xml:space="preserve"> (u'doubl', 1),</t>
  </si>
  <si>
    <t xml:space="preserve"> (u'load', 1),</t>
  </si>
  <si>
    <t xml:space="preserve"> (u'discuss', 2),</t>
  </si>
  <si>
    <t xml:space="preserve"> (u'boundarylay', 1),</t>
  </si>
  <si>
    <t xml:space="preserve"> (u'solut', 1),</t>
  </si>
  <si>
    <t xml:space="preserve"> (u'curv', 1),</t>
  </si>
  <si>
    <t xml:space="preserve"> (u'simpl', 2),</t>
  </si>
  <si>
    <t xml:space="preserve"> (u'techniqu', 1),</t>
  </si>
  <si>
    <t xml:space="preserve"> ('input', 1),</t>
  </si>
  <si>
    <t xml:space="preserve"> ('show', 1),</t>
  </si>
  <si>
    <t xml:space="preserve"> (u'analyt', 1),</t>
  </si>
  <si>
    <t xml:space="preserve"> (u'propel', 1),</t>
  </si>
  <si>
    <t xml:space="preserve"> (u'hyperson', 2),</t>
  </si>
  <si>
    <t xml:space="preserve"> ('laminar', 1),</t>
  </si>
  <si>
    <t xml:space="preserve"> ('type', 1),</t>
  </si>
  <si>
    <t xml:space="preserve"> (u'show', 1),</t>
  </si>
  <si>
    <t xml:space="preserve"> (u'situat', 2),</t>
  </si>
  <si>
    <t xml:space="preserve"> ('uniform', 1),</t>
  </si>
  <si>
    <t xml:space="preserve"> ('linear', 1),</t>
  </si>
  <si>
    <t xml:space="preserve"> ('fluid', 2),</t>
  </si>
  <si>
    <t xml:space="preserve"> ('karman', 1),</t>
  </si>
  <si>
    <t xml:space="preserve"> ('triangular', 1),</t>
  </si>
  <si>
    <t xml:space="preserve"> (u'result', 1),</t>
  </si>
  <si>
    <t xml:space="preserve"> ('wave', 2),</t>
  </si>
  <si>
    <t xml:space="preserve"> (u'distribut', 1),</t>
  </si>
  <si>
    <t xml:space="preserve"> (u'substanti', 1),</t>
  </si>
  <si>
    <t xml:space="preserve"> (u'bodi', 2),</t>
  </si>
  <si>
    <t xml:space="preserve"> ('fluid', 1),</t>
  </si>
  <si>
    <t xml:space="preserve"> (u'intern', 1),</t>
  </si>
  <si>
    <t xml:space="preserve"> (u'potenti', 1),</t>
  </si>
  <si>
    <t xml:space="preserve"> ('effect', 1),</t>
  </si>
  <si>
    <t xml:space="preserve"> (u'exampl', 1),</t>
  </si>
  <si>
    <t xml:space="preserve"> (u'agre', 1),</t>
  </si>
  <si>
    <t xml:space="preserve"> (u'consid', 2),</t>
  </si>
  <si>
    <t xml:space="preserve"> (u'consid', 1),</t>
  </si>
  <si>
    <t xml:space="preserve"> (u'thi', 1),</t>
  </si>
  <si>
    <t xml:space="preserve"> (u'ratio', 1),</t>
  </si>
  <si>
    <t xml:space="preserve"> (u'vortic', 2),</t>
  </si>
  <si>
    <t xml:space="preserve"> ('comparison', 1),</t>
  </si>
  <si>
    <t xml:space="preserve"> ('time', 1),</t>
  </si>
  <si>
    <t xml:space="preserve"> ('stream', 1),</t>
  </si>
  <si>
    <t xml:space="preserve"> ('shock', 2),</t>
  </si>
  <si>
    <t xml:space="preserve"> ('made', 1),</t>
  </si>
  <si>
    <t xml:space="preserve"> ('small', 1),</t>
  </si>
  <si>
    <t xml:space="preserve"> (u'compar', 1),</t>
  </si>
  <si>
    <t xml:space="preserve"> ('small', 2),</t>
  </si>
  <si>
    <t xml:space="preserve"> (u'veloc', 1),</t>
  </si>
  <si>
    <t xml:space="preserve"> (u'dimension', 1)]</t>
  </si>
  <si>
    <t xml:space="preserve"> (u'produc', 1),</t>
  </si>
  <si>
    <t xml:space="preserve"> (u'studi', 2),</t>
  </si>
  <si>
    <t xml:space="preserve"> (u'vortic', 1),</t>
  </si>
  <si>
    <t xml:space="preserve"> (u'support', 1),</t>
  </si>
  <si>
    <t xml:space="preserve"> (u'dimension', 2),</t>
  </si>
  <si>
    <t xml:space="preserve"> (u'configur', 1),</t>
  </si>
  <si>
    <t xml:space="preserve"> ('problem', 1),</t>
  </si>
  <si>
    <t xml:space="preserve"> (u'theoret', 1),</t>
  </si>
  <si>
    <t xml:space="preserve"> (u'origin', 1),</t>
  </si>
  <si>
    <t xml:space="preserve"> (u'spanwis', 1),</t>
  </si>
  <si>
    <t xml:space="preserve"> ('constant', 1),</t>
  </si>
  <si>
    <t xml:space="preserve"> ('attack', 1),</t>
  </si>
  <si>
    <t xml:space="preserve"> (u'irrot', 1),</t>
  </si>
  <si>
    <t xml:space="preserve"> (u'treatment', 1),</t>
  </si>
  <si>
    <t xml:space="preserve"> (u'investig', 1),</t>
  </si>
  <si>
    <t xml:space="preserve"> (u'experi', 1),</t>
  </si>
  <si>
    <t xml:space="preserve"> (u'consequ', 1),</t>
  </si>
  <si>
    <t xml:space="preserve"> ('paper', 1),</t>
  </si>
  <si>
    <t xml:space="preserve"> (u'intend', 1),</t>
  </si>
  <si>
    <t xml:space="preserve"> (u'exist', 1),</t>
  </si>
  <si>
    <t xml:space="preserve"> ('speed', 1),</t>
  </si>
  <si>
    <t xml:space="preserve"> (u'evid', 1),</t>
  </si>
  <si>
    <t xml:space="preserve"> (u'edg', 1),</t>
  </si>
  <si>
    <t xml:space="preserve"> ('free', 1),</t>
  </si>
  <si>
    <t xml:space="preserve"> (u'differ', 1),</t>
  </si>
  <si>
    <t xml:space="preserve"> ('control', 1),</t>
  </si>
  <si>
    <t xml:space="preserve"> (u'lead', 1),</t>
  </si>
  <si>
    <t xml:space="preserve"> (u'togeth', 1),</t>
  </si>
  <si>
    <t xml:space="preserve"> (u'classic', 1),</t>
  </si>
  <si>
    <t xml:space="preserve"> (u'boundari', 1),</t>
  </si>
  <si>
    <t xml:space="preserve"> (u'treat', 1),</t>
  </si>
  <si>
    <t xml:space="preserve"> (u'increas', 1),</t>
  </si>
  <si>
    <t xml:space="preserve"> (u'featur', 1),</t>
  </si>
  <si>
    <t xml:space="preserve"> ('span', 1),</t>
  </si>
  <si>
    <t xml:space="preserve"> (u'aris', 1),</t>
  </si>
  <si>
    <t xml:space="preserve"> (u'subtract', 1),</t>
  </si>
  <si>
    <t xml:space="preserve"> (u'libbi', 1),</t>
  </si>
  <si>
    <t xml:space="preserve"> (u'basi', 1),</t>
  </si>
  <si>
    <t xml:space="preserve"> (u'empir', 1),</t>
  </si>
  <si>
    <t xml:space="preserve"> (u'effect', 1),</t>
  </si>
  <si>
    <t xml:space="preserve"> (u'specif', 1),</t>
  </si>
  <si>
    <t xml:space="preserve"> ('shown', 1),</t>
  </si>
  <si>
    <t xml:space="preserve"> (u'angl', 1),</t>
  </si>
  <si>
    <t xml:space="preserve"> ('present', 1),</t>
  </si>
  <si>
    <t xml:space="preserve"> (u'recent', 1),</t>
  </si>
  <si>
    <t xml:space="preserve"> ('high', 1),</t>
  </si>
  <si>
    <t xml:space="preserve"> (u'remain', 1),</t>
  </si>
  <si>
    <t xml:space="preserve"> (u'onli', 1),</t>
  </si>
  <si>
    <t xml:space="preserve"> (u'integr', 1),</t>
  </si>
  <si>
    <t xml:space="preserve"> (u'possibl', 1),</t>
  </si>
  <si>
    <t xml:space="preserve"> (u'determin', 1),</t>
  </si>
  <si>
    <t xml:space="preserve"> ('ferri', 1),</t>
  </si>
  <si>
    <t xml:space="preserve"> ('found', 1),</t>
  </si>
  <si>
    <t xml:space="preserve"> ('region', 1),</t>
  </si>
  <si>
    <t xml:space="preserve"> (u'studi', 1),</t>
  </si>
  <si>
    <t xml:space="preserve"> (u'emit', 1),</t>
  </si>
  <si>
    <t xml:space="preserve"> ('order', 1),</t>
  </si>
  <si>
    <t xml:space="preserve"> (u'instanc', 1),</t>
  </si>
  <si>
    <t xml:space="preserve"> (u'theori', 1)]</t>
  </si>
  <si>
    <t xml:space="preserve"> (u'necessari', 1),</t>
  </si>
  <si>
    <t xml:space="preserve"> ('nose', 1),</t>
  </si>
  <si>
    <t xml:space="preserve"> (u'outsid', 1),</t>
  </si>
  <si>
    <t xml:space="preserve"> (u'restrict', 1),</t>
  </si>
  <si>
    <t xml:space="preserve"> (u'usual', 1)]</t>
  </si>
  <si>
    <t xml:space="preserve"> u'viscou': {1: 2}</t>
  </si>
  <si>
    <t xml:space="preserve"> u'composit': {4: 1}</t>
  </si>
  <si>
    <t xml:space="preserve"> u'rotat': {1: 2}</t>
  </si>
  <si>
    <t xml:space="preserve"> u'show': {0: 1</t>
  </si>
  <si>
    <t xml:space="preserve"> 3: 1}</t>
  </si>
  <si>
    <t xml:space="preserve"> u'thi': {0: 2</t>
  </si>
  <si>
    <t xml:space="preserve"> 1: 1</t>
  </si>
  <si>
    <t xml:space="preserve"> 4: 1}</t>
  </si>
  <si>
    <t xml:space="preserve"> u'obtain': {3: 1}</t>
  </si>
  <si>
    <t xml:space="preserve"> 'friction': {3: 1}</t>
  </si>
  <si>
    <t xml:space="preserve"> u'aerodynam': {0: 1</t>
  </si>
  <si>
    <t xml:space="preserve"> 'paper': {1: 1}</t>
  </si>
  <si>
    <t xml:space="preserve"> u'empir': {0: 1}</t>
  </si>
  <si>
    <t xml:space="preserve"> 'skin': {3: 1}</t>
  </si>
  <si>
    <t xml:space="preserve"> 'speed': {1: 1}</t>
  </si>
  <si>
    <t xml:space="preserve"> u'viscos': {1: 2}</t>
  </si>
  <si>
    <t xml:space="preserve"> u'onli': {1: 1}</t>
  </si>
  <si>
    <t xml:space="preserve"> u'ratio': {0: 1}</t>
  </si>
  <si>
    <t xml:space="preserve"> u'expos': {4: 1}</t>
  </si>
  <si>
    <t xml:space="preserve"> u'configur': {0: 1}</t>
  </si>
  <si>
    <t xml:space="preserve"> u'solut': {3: 2</t>
  </si>
  <si>
    <t xml:space="preserve"> 'laminar': {3: 1}</t>
  </si>
  <si>
    <t xml:space="preserve"> u'theoret': {0: 1}</t>
  </si>
  <si>
    <t xml:space="preserve"> u'treatment': {0: 1}</t>
  </si>
  <si>
    <t xml:space="preserve"> u'aris': {1: 1}</t>
  </si>
  <si>
    <t xml:space="preserve"> u'analyt': {4: 1}</t>
  </si>
  <si>
    <t xml:space="preserve"> 'shear': {1: 2</t>
  </si>
  <si>
    <t xml:space="preserve"> 2: 1</t>
  </si>
  <si>
    <t xml:space="preserve"> 3: 2}</t>
  </si>
  <si>
    <t xml:space="preserve"> 'plate': {1: 3</t>
  </si>
  <si>
    <t xml:space="preserve"> 'slipstream': {0: 5}</t>
  </si>
  <si>
    <t xml:space="preserve"> u'libbi': {1: 1}</t>
  </si>
  <si>
    <t xml:space="preserve"> 'fluid': {1: 2</t>
  </si>
  <si>
    <t xml:space="preserve"> u'subject': {4: 1}</t>
  </si>
  <si>
    <t xml:space="preserve"> 'wave': {1: 2}</t>
  </si>
  <si>
    <t xml:space="preserve"> 'transient': {4: 2}</t>
  </si>
  <si>
    <t xml:space="preserve"> u'increas': {0: 1}</t>
  </si>
  <si>
    <t xml:space="preserve"> u'potenti': {0: 1}</t>
  </si>
  <si>
    <t xml:space="preserve"> u'edg': {1: 1}</t>
  </si>
  <si>
    <t xml:space="preserve"> u'discuss': {1: 2}</t>
  </si>
  <si>
    <t xml:space="preserve"> u'specif': {0: 1}</t>
  </si>
  <si>
    <t xml:space="preserve"> 'shock': {1: 2}</t>
  </si>
  <si>
    <t xml:space="preserve"> u'necessari': {1: 1}</t>
  </si>
  <si>
    <t xml:space="preserve"> u'integr': {0: 1}</t>
  </si>
  <si>
    <t xml:space="preserve"> 'small': {1: 2</t>
  </si>
  <si>
    <t xml:space="preserve"> 'found': {0: 1}</t>
  </si>
  <si>
    <t xml:space="preserve"> u'propel': {0: 1}</t>
  </si>
  <si>
    <t xml:space="preserve"> 'prandtl': {1: 2}</t>
  </si>
  <si>
    <t xml:space="preserve"> 'past': {1: 4</t>
  </si>
  <si>
    <t xml:space="preserve"> 2: 1}</t>
  </si>
  <si>
    <t xml:space="preserve"> u'consequ': {1: 1}</t>
  </si>
  <si>
    <t xml:space="preserve"> 'rate': {4: 2}</t>
  </si>
  <si>
    <t xml:space="preserve"> u'pressur': {2: 1}</t>
  </si>
  <si>
    <t xml:space="preserve"> u'result': {0: 1}</t>
  </si>
  <si>
    <t xml:space="preserve"> u'boundarylay': {3: 1}</t>
  </si>
  <si>
    <t xml:space="preserve"> 'shown': {1: 1}</t>
  </si>
  <si>
    <t xml:space="preserve"> u'compar': {0: 1}</t>
  </si>
  <si>
    <t xml:space="preserve"> 'gradient': {2: 1}</t>
  </si>
  <si>
    <t xml:space="preserve"> u'boundari': {0: 1</t>
  </si>
  <si>
    <t xml:space="preserve"> 1: 5</t>
  </si>
  <si>
    <t xml:space="preserve"> 2: 2</t>
  </si>
  <si>
    <t xml:space="preserve"> 3: 4}</t>
  </si>
  <si>
    <t xml:space="preserve"> 'uniform': {3: 1}</t>
  </si>
  <si>
    <t xml:space="preserve"> u'experiment': {0: 2}</t>
  </si>
  <si>
    <t xml:space="preserve"> u'conduct': {4: 2}</t>
  </si>
  <si>
    <t xml:space="preserve"> u'techniqu': {3: 1}</t>
  </si>
  <si>
    <t xml:space="preserve"> u'experi': {0: 1}</t>
  </si>
  <si>
    <t xml:space="preserve"> 'nose': {1: 1}</t>
  </si>
  <si>
    <t xml:space="preserve"> u'investig': {0: 1</t>
  </si>
  <si>
    <t xml:space="preserve"> 1: 1}</t>
  </si>
  <si>
    <t xml:space="preserve"> 'linear': {4: 1}</t>
  </si>
  <si>
    <t xml:space="preserve"> 'inviscid': {1: 3}</t>
  </si>
  <si>
    <t xml:space="preserve"> u'situat': {1: 2}</t>
  </si>
  <si>
    <t xml:space="preserve"> 'free': {0: 1</t>
  </si>
  <si>
    <t xml:space="preserve"> 1: 3}</t>
  </si>
  <si>
    <t xml:space="preserve"> u'bodi': {1: 2}</t>
  </si>
  <si>
    <t xml:space="preserve"> u'theori': {0: 1}</t>
  </si>
  <si>
    <t xml:space="preserve"> 'region': {1: 1}</t>
  </si>
  <si>
    <t xml:space="preserve"> u'subtract': {0: 1}</t>
  </si>
  <si>
    <t xml:space="preserve"> u'basi': {0: 1}</t>
  </si>
  <si>
    <t xml:space="preserve"> 'comparison': {3: 1}</t>
  </si>
  <si>
    <t xml:space="preserve"> u'angl': {0: 1}</t>
  </si>
  <si>
    <t xml:space="preserve"> u'veloc': {0: 1</t>
  </si>
  <si>
    <t xml:space="preserve"> u'emit': {1: 1}</t>
  </si>
  <si>
    <t xml:space="preserve"> u'instanc': {1: 1}</t>
  </si>
  <si>
    <t xml:space="preserve"> u'equat': {2: 1</t>
  </si>
  <si>
    <t xml:space="preserve"> u'outsid': {1: 1}</t>
  </si>
  <si>
    <t xml:space="preserve"> u'studi': {0: 1</t>
  </si>
  <si>
    <t xml:space="preserve"> 1: 2}</t>
  </si>
  <si>
    <t xml:space="preserve"> u'produc': {0: 1}</t>
  </si>
  <si>
    <t xml:space="preserve"> u'load': {0: 1}</t>
  </si>
  <si>
    <t xml:space="preserve"> u'curv': {0: 1</t>
  </si>
  <si>
    <t xml:space="preserve"> u'approxim': {1: 1</t>
  </si>
  <si>
    <t xml:space="preserve"> u'restrict': {1: 1}</t>
  </si>
  <si>
    <t xml:space="preserve"> u'thick': {3: 1}</t>
  </si>
  <si>
    <t xml:space="preserve"> u'agre': {0: 1}</t>
  </si>
  <si>
    <t xml:space="preserve"> 'pohlhausen': {3: 1}</t>
  </si>
  <si>
    <t xml:space="preserve"> u'differ': {0: 3</t>
  </si>
  <si>
    <t xml:space="preserve"> 'span': {0: 1}</t>
  </si>
  <si>
    <t xml:space="preserve"> 'stream': {0: 1</t>
  </si>
  <si>
    <t xml:space="preserve"> u'support': {0: 1}</t>
  </si>
  <si>
    <t xml:space="preserve"> u'doubl': {4: 1}</t>
  </si>
  <si>
    <t xml:space="preserve"> 'due': {0: 2}</t>
  </si>
  <si>
    <t xml:space="preserve"> u'spanwis': {0: 1}</t>
  </si>
  <si>
    <t xml:space="preserve"> 'attack': {0: 1}</t>
  </si>
  <si>
    <t xml:space="preserve"> u'treat': {1: 1}</t>
  </si>
  <si>
    <t xml:space="preserve"> 'type': {4: 1}</t>
  </si>
  <si>
    <t xml:space="preserve"> 'flat': {1: 3</t>
  </si>
  <si>
    <t xml:space="preserve"> 'triangular': {4: 1}</t>
  </si>
  <si>
    <t xml:space="preserve"> 'heat': {4: 6}</t>
  </si>
  <si>
    <t xml:space="preserve"> 'lift': {0: 4}</t>
  </si>
  <si>
    <t xml:space="preserve"> u'togeth': {0: 1}</t>
  </si>
  <si>
    <t xml:space="preserve"> 'input': {4: 1}</t>
  </si>
  <si>
    <t xml:space="preserve"> 'present': {1: 1</t>
  </si>
  <si>
    <t xml:space="preserve"> 'made': {0: 2</t>
  </si>
  <si>
    <t xml:space="preserve"> u'possibl': {1: 1}</t>
  </si>
  <si>
    <t xml:space="preserve"> 'ferri': {1: 1}</t>
  </si>
  <si>
    <t xml:space="preserve"> u'intern': {4: 1}</t>
  </si>
  <si>
    <t xml:space="preserve"> u'remain': {0: 1}</t>
  </si>
  <si>
    <t xml:space="preserve"> 'problem': {0: 1</t>
  </si>
  <si>
    <t xml:space="preserve"> 1: 4</t>
  </si>
  <si>
    <t xml:space="preserve"> u'vortic': {1: 2</t>
  </si>
  <si>
    <t xml:space="preserve"> 'control': {0: 1}</t>
  </si>
  <si>
    <t xml:space="preserve"> 'layer': {0: 1</t>
  </si>
  <si>
    <t xml:space="preserve"> 3: 4</t>
  </si>
  <si>
    <t xml:space="preserve"> u'featur': {1: 1}</t>
  </si>
  <si>
    <t xml:space="preserve"> 'constant': {1: 1}</t>
  </si>
  <si>
    <t xml:space="preserve"> u'substanti': {0: 1}</t>
  </si>
  <si>
    <t xml:space="preserve"> u'evalu': {0: 2}</t>
  </si>
  <si>
    <t xml:space="preserve"> u'classic': {1: 1}</t>
  </si>
  <si>
    <t xml:space="preserve"> u'dure': {4: 1}</t>
  </si>
  <si>
    <t xml:space="preserve"> u'irrot': {1: 1}</t>
  </si>
  <si>
    <t xml:space="preserve"> 'high': {1: 1}</t>
  </si>
  <si>
    <t xml:space="preserve"> u'exist': {1: 1}</t>
  </si>
  <si>
    <t xml:space="preserve"> 'increment': {0: 2}</t>
  </si>
  <si>
    <t xml:space="preserve"> 'slab': {4: 2}</t>
  </si>
  <si>
    <t xml:space="preserve"> 'occur': {4: 1}</t>
  </si>
  <si>
    <t xml:space="preserve"> u'surfac': {4: 1}</t>
  </si>
  <si>
    <t xml:space="preserve"> u'destal': {0: 3}</t>
  </si>
  <si>
    <t xml:space="preserve"> u'exampl': {4: 1}</t>
  </si>
  <si>
    <t xml:space="preserve"> 'karman': {3: 1}</t>
  </si>
  <si>
    <t xml:space="preserve"> 'wing': {0: 3}</t>
  </si>
  <si>
    <t xml:space="preserve"> u'simpl': {1: 2</t>
  </si>
  <si>
    <t xml:space="preserve"> u'hyperson': {1: 2}</t>
  </si>
  <si>
    <t xml:space="preserve"> u'intend': {0: 1}</t>
  </si>
  <si>
    <t xml:space="preserve"> u'distribut': {0: 1</t>
  </si>
  <si>
    <t xml:space="preserve"> u'evid': {0: 1}</t>
  </si>
  <si>
    <t xml:space="preserve"> 'effect': {0: 2</t>
  </si>
  <si>
    <t xml:space="preserve"> u'incompress': {1: 2</t>
  </si>
  <si>
    <t xml:space="preserve"> u'consid': {1: 2</t>
  </si>
  <si>
    <t xml:space="preserve"> u'recent': {1: 1}</t>
  </si>
  <si>
    <t xml:space="preserve"> u'lead': {1: 1}</t>
  </si>
  <si>
    <t xml:space="preserve"> 'flow': {0: 1</t>
  </si>
  <si>
    <t xml:space="preserve"> 1: 6</t>
  </si>
  <si>
    <t xml:space="preserve"> 3: 3}</t>
  </si>
  <si>
    <t xml:space="preserve"> 'order': {0: 1}</t>
  </si>
  <si>
    <t xml:space="preserve"> 'part': {0: 2}</t>
  </si>
  <si>
    <t xml:space="preserve"> u'determin': {0: 1}</t>
  </si>
  <si>
    <t xml:space="preserve"> 'time': {4: 1}</t>
  </si>
  <si>
    <t xml:space="preserve"> u'steadi': {1: 1</t>
  </si>
  <si>
    <t xml:space="preserve"> u'dimension': {1: 2</t>
  </si>
  <si>
    <t xml:space="preserve"> 3: 1</t>
  </si>
  <si>
    <t xml:space="preserve"> u'usual': {1: 1}})</t>
  </si>
  <si>
    <t>'origin': {1: 1}</t>
  </si>
  <si>
    <t xml:space="preserve"> 'flow': {0: 1,  1: 6,  2: 2, 3: 3}</t>
  </si>
  <si>
    <t xml:space="preserve"> u'simpl': {1: 2,  2: 1}</t>
  </si>
  <si>
    <t xml:space="preserve"> 'made': {0: 2,  3: 1}</t>
  </si>
  <si>
    <t xml:space="preserve"> 'past': {1: 4,  2: 1}</t>
  </si>
  <si>
    <t>flow</t>
  </si>
  <si>
    <t>simpl</t>
  </si>
  <si>
    <t>made</t>
  </si>
  <si>
    <t>inviscid</t>
  </si>
  <si>
    <t>situat</t>
  </si>
  <si>
    <t>past</t>
  </si>
  <si>
    <t>slipstream</t>
  </si>
  <si>
    <t>simple</t>
  </si>
  <si>
    <t>situation</t>
  </si>
  <si>
    <t>theoret</t>
  </si>
  <si>
    <t xml:space="preserve">theoretical </t>
  </si>
  <si>
    <t>x</t>
  </si>
  <si>
    <t>queryNUM</t>
  </si>
  <si>
    <t>docNUM</t>
  </si>
  <si>
    <t>Count of queryNUM</t>
  </si>
  <si>
    <t>SUM</t>
  </si>
  <si>
    <t>=</t>
  </si>
  <si>
    <r>
      <rPr>
        <b/>
        <sz val="14"/>
        <color theme="9" tint="0.39997558519241921"/>
        <rFont val="Calibri"/>
        <family val="2"/>
        <scheme val="minor"/>
      </rPr>
      <t>dfi</t>
    </r>
    <r>
      <rPr>
        <sz val="11"/>
        <color theme="1"/>
        <rFont val="Calibri"/>
        <family val="2"/>
        <scheme val="minor"/>
      </rPr>
      <t xml:space="preserve"> = document frequency of term i = </t>
    </r>
    <r>
      <rPr>
        <b/>
        <sz val="12"/>
        <color theme="9" tint="0.39997558519241921"/>
        <rFont val="Calibri"/>
        <family val="2"/>
        <scheme val="minor"/>
      </rPr>
      <t>number of documents containing term i</t>
    </r>
  </si>
  <si>
    <t>runfile('C:/Users/derekc/Dropbox/__cis833irtm/hw2/2019-spyder-from-scratch_RANKING.py', wdir='C:/Users/derekc/Dropbox/__cis833irtm/hw2')</t>
  </si>
  <si>
    <t xml:space="preserve">freq_word_Corpus[ 0 ] = </t>
  </si>
  <si>
    <t xml:space="preserve">              0   1</t>
  </si>
  <si>
    <t>..         ...  ..</t>
  </si>
  <si>
    <t xml:space="preserve">fdistPerDoc[x].most_common(10) = </t>
  </si>
  <si>
    <t>len(corpusClean) =  1</t>
  </si>
  <si>
    <t>file_names =  ['cranfield0111', 'cranfield0150', 'cranfield0156', 'cranfield0225', 'cranfield0400', 'cranfield0630', 'cranfield0662', 'cranfield1213', 'cranfield1300', 'cranfield1313', 'cranfield1317', 'cranfield1394', 'cranfield1395', 'cranfield1398', 'cranfield1400']</t>
  </si>
  <si>
    <t>len(file_names) =  15</t>
  </si>
  <si>
    <t>file_idx =  [1, 2, 3, 4, 5, 6, 7, 8, 9, 10, 11, 12, 13, 14, 15]</t>
  </si>
  <si>
    <t>file_dict =  {1: 'cranfield0111', 2: 'cranfield0150', 3: 'cranfield0156', 4: 'cranfield0225', 5: 'cranfield0400', 6: 'cranfield0630', 7: 'cranfield0662', 8: 'cranfield1213', 9: 'cranfield1300', 10: 'cranfield1313', 11: 'cranfield1317', 12: 'cranfield1394', 13: 'cranfield1395', 14: 'cranfield1398', 15: 'cranfield1400'}</t>
  </si>
  <si>
    <t>files_dict_enum =  {0: 'cranfield0111', 1: 'cranfield0150', 2: 'cranfield0156', 3: 'cranfield0225', 4: 'cranfield0400', 5: 'cranfield0630', 6: 'cranfield0662', 7: 'cranfield1213', 8: 'cranfield1300', 9: 'cranfield1313', 10: 'cranfield1317', 11: 'cranfield1394', 12: 'cranfield1395', 13: 'cranfield1398', 14: 'cranfield1400'}</t>
  </si>
  <si>
    <t>-----CALCULATE DF-----</t>
  </si>
  <si>
    <t>type(df) =  &lt;type 'collections.defaultdict'&gt;</t>
  </si>
  <si>
    <t>OUTPUT of docVecLen values</t>
  </si>
  <si>
    <t>QUERY TEST TEXT TO ENTER:</t>
  </si>
  <si>
    <t>queries.txt Input</t>
  </si>
  <si>
    <t>Q1 = what investigations have been made of the wave system created           by a static pressure distribution over a liquid surface .</t>
  </si>
  <si>
    <t>Input for &lt;data-15&gt; folder:</t>
  </si>
  <si>
    <t>input = input1</t>
  </si>
  <si>
    <t>input =  what investigations have been made of the wave system created     by a static pressure distribution over a liquid surface .</t>
  </si>
  <si>
    <t>qTexts =  ['Hi what investigations have been made of the wave system created     by a static pressure distribution over a liquid surface . By ']</t>
  </si>
  <si>
    <t>DONE ASSIGNING DOCNUM TITLES AND TEXTS</t>
  </si>
  <si>
    <t>-----END OF getQLines-----</t>
  </si>
  <si>
    <t>qfdist =  &lt;FreqDist with 10 samples and 10 outcomes&gt;</t>
  </si>
  <si>
    <t>type(qfdist) =  &lt;class 'nltk.probability.FreqDist'&gt;</t>
  </si>
  <si>
    <t xml:space="preserve">qfdist.items() = </t>
  </si>
  <si>
    <t xml:space="preserve"> [(u'surfac', 1), (u'investig', 1), (u'pressur', 1), (u'distribut', 1), (u'creat', 1), ('liquid', 1), ('system', 1), ('wave', 1), ('made', 1), ('static', 1)]</t>
  </si>
  <si>
    <t>++++++++++++++++++++++++++++++++++++++++++++++++++++++++++++++</t>
  </si>
  <si>
    <t>fdistQ[ 0 ] =  &lt;FreqDist with 10 samples and 10 outcomes&gt;</t>
  </si>
  <si>
    <t>fdistQLen[ 0 ] =  10</t>
  </si>
  <si>
    <t xml:space="preserve">freq_word_Q[ 0 ] = </t>
  </si>
  <si>
    <t xml:space="preserve"> [u'surfac', 1]</t>
  </si>
  <si>
    <t xml:space="preserve">freq_word_Qorpus[ 0 ] = </t>
  </si>
  <si>
    <t xml:space="preserve">            0  1</t>
  </si>
  <si>
    <t>4      creat  1</t>
  </si>
  <si>
    <t>3  distribut  1</t>
  </si>
  <si>
    <t>1   investig  1</t>
  </si>
  <si>
    <t>5     liquid  1</t>
  </si>
  <si>
    <t>8       made  1</t>
  </si>
  <si>
    <t>2    pressur  1</t>
  </si>
  <si>
    <t>9     static  1</t>
  </si>
  <si>
    <t>0     surfac  1</t>
  </si>
  <si>
    <t>6     system  1</t>
  </si>
  <si>
    <t>7       wave  1</t>
  </si>
  <si>
    <t>type(fdistQ) =  &lt;type 'list'&gt;</t>
  </si>
  <si>
    <t>type(freq_word_Q) =  &lt;type 'list'&gt;</t>
  </si>
  <si>
    <t>type(freq_word_Qorpus) =  &lt;type 'list'&gt;</t>
  </si>
  <si>
    <t>fdistQ =  [FreqDist({u'surfac': 1, u'investig': 1, u'pressur': 1, u'distribut': 1, u'creat': 1, 'liquid': 1, 'system': 1, 'wave': 1, 'made': 1, 'static': 1})]</t>
  </si>
  <si>
    <t>freq_word_Q =  [[u'surfac', 1], [u'investig', 1], [u'pressur', 1], [u'distribut', 1], [u'creat', 1], ['liquid', 1], ['system', 1], ['wave', 1], ['made', 1], ['static', 1]]</t>
  </si>
  <si>
    <t xml:space="preserve">freq_word_Qorpus = </t>
  </si>
  <si>
    <t xml:space="preserve"> [           0  1</t>
  </si>
  <si>
    <t>7       wave  1]</t>
  </si>
  <si>
    <t>qClean0 =</t>
  </si>
  <si>
    <t xml:space="preserve"> [u'investig', 'made', 'wave', 'system', u'creat', 'static', u'pressur', u'distribut', 'liquid', u'surfac']</t>
  </si>
  <si>
    <t>type(qClean0) =  &lt;type 'str'&gt;</t>
  </si>
  <si>
    <t>post_word_keys =  [set([8, 9, 6]), set([3, 6, 7, 9, 10, 12, 14]), set([9, 3, 6]), set([3, 13, 6, 7]), set([]), set([]), set([]), set([8, 9, 2, 10]), set([8, 9, 2, 13, 7]), set([6])]</t>
  </si>
  <si>
    <t>sets =  [set([8, 9, 6]), set([3, 6, 7, 9, 10, 12, 14]), set([9, 3, 6]), set([3, 13, 6, 7]), set([]), set([]), set([]), set([8, 9, 2, 10]), set([8, 9, 2, 13, 7]), set([6])]</t>
  </si>
  <si>
    <t>docid_set =  set([2, 3, 6, 7, 8, 9, 10, 12, 13, 14])</t>
  </si>
  <si>
    <t>getDoc[ 2 ] =  2</t>
  </si>
  <si>
    <t>getDoc[ 3 ] =  3</t>
  </si>
  <si>
    <t>getDoc[ 6 ] =  6</t>
  </si>
  <si>
    <t>getDoc[ 7 ] =  7</t>
  </si>
  <si>
    <t>getDoc[ 8 ] =  8</t>
  </si>
  <si>
    <t>getDoc[ 9 ] =  9</t>
  </si>
  <si>
    <t>getDoc[ 10 ] =  10</t>
  </si>
  <si>
    <t>getDoc[ 12 ] =  12</t>
  </si>
  <si>
    <t>getDoc[ 13 ] =  13</t>
  </si>
  <si>
    <t>getDoc[ 14 ] =  14</t>
  </si>
  <si>
    <t>retDoc =  set([2, 3, 6, 7, 8, 9, 10, 12, 13, 14])</t>
  </si>
  <si>
    <t>type(retDoc) =  &lt;type 'set'&gt;</t>
  </si>
  <si>
    <t>q_tuple_words =  (u'surfac', u'investig', u'pressur', u'distribut', u'creat', 'liquid', 'system', 'wave', 'made', 'static')</t>
  </si>
  <si>
    <t>q_tuple_freq_i =  (1, 1, 1, 1, 1, 1, 1, 1, 1, 1)</t>
  </si>
  <si>
    <t>OUTPUT of cosSimScoresList values</t>
  </si>
  <si>
    <t xml:space="preserve">cosSimScoresList = </t>
  </si>
  <si>
    <t>corpusLen[ 0 ] =  1680</t>
  </si>
  <si>
    <t>fdistCorpus[ 0 ] =  &lt;FreqDist with 519 samples and 1680 outcomes&gt;</t>
  </si>
  <si>
    <t>fdistCorpusLen[ 0 ] =  519</t>
  </si>
  <si>
    <t>211     number  42</t>
  </si>
  <si>
    <t>26       shock  35</t>
  </si>
  <si>
    <t>257       mach  30</t>
  </si>
  <si>
    <t>365      layer  27</t>
  </si>
  <si>
    <t>368       cone  23</t>
  </si>
  <si>
    <t>467      width   1</t>
  </si>
  <si>
    <t>144       wind   1</t>
  </si>
  <si>
    <t>241  womersley   1</t>
  </si>
  <si>
    <t>97        work   1</t>
  </si>
  <si>
    <t>74    zerolift   1</t>
  </si>
  <si>
    <t>[519 rows x 2 columns]</t>
  </si>
  <si>
    <t xml:space="preserve"> [(u'number', 42), ('shock', 35), ('mach', 30), ('layer', 27), (u'cone', 23), ('heat', 23), (u'result', 21), (u'boundari', 21), ('transfer', 21), ('flow', 20)] </t>
  </si>
  <si>
    <t>fdistCorpus =  [FreqDist({u'number': 42, 'shock': 35, 'mach': 30, 'layer': 27, u'cone': 23, 'heat': 23, u'result': 21, u'boundari': 21, 'transfer': 21, 'flow': 20, ...})]</t>
  </si>
  <si>
    <t>file_zip =  &lt;itertools.izip object at 0x0000000010761B88&gt;</t>
  </si>
  <si>
    <t>len(positings) =  519</t>
  </si>
  <si>
    <t>DFfirst20 =  {u'millisecond': 1, u'represent': 1, u'program': 1, 'concept': 1, u'entropi': 1, u'edg': 2, u'antisymmetr': 1, 'fay': 1, u'intermedi': 1, u'asymptot': 1, 'eckert': 1, 'wave': 4, 'tail': 1, u'correl': 1, u'ellipt': 2, u'ga': 1, u'volum': 1, u'depend': 1, 'downstream': 2, u'consider': 1}</t>
  </si>
  <si>
    <t>len(df) =  519</t>
  </si>
  <si>
    <t>docVecLen[docid] [ 0 ] =  26.7672817454</t>
  </si>
  <si>
    <t>docVecLen[docid] [ 1 ] =  33.9963383049</t>
  </si>
  <si>
    <t>docVecLen[docid] [ 2 ] =  67.7917532937</t>
  </si>
  <si>
    <t>docVecLen[docid] [ 3 ] =  87.3048625747</t>
  </si>
  <si>
    <t>docVecLen[docid] [ 4 ] =  22.035299599</t>
  </si>
  <si>
    <t>docVecLen[docid] [ 5 ] =  26.7580358198</t>
  </si>
  <si>
    <t>docVecLen[docid] [ 6 ] =  52.7695133566</t>
  </si>
  <si>
    <t>docVecLen[docid] [ 7 ] =  54.581542699</t>
  </si>
  <si>
    <t>docVecLen[docid] [ 8 ] =  62.2472417836</t>
  </si>
  <si>
    <t>docVecLen[docid] [ 9 ] =  106.747256382</t>
  </si>
  <si>
    <t>docVecLen[docid] [ 10 ] =  13.6170794488</t>
  </si>
  <si>
    <t>docVecLen[docid] [ 11 ] =  26.7270396785</t>
  </si>
  <si>
    <t>docVecLen[docid] [ 12 ] =  19.47540904</t>
  </si>
  <si>
    <t>docVecLen[docid] [ 13 ] =  49.2870367084</t>
  </si>
  <si>
    <t>docVecLen[docid] [ 14 ] =  31.3118691808</t>
  </si>
  <si>
    <t xml:space="preserve">freq_word_Q[:] = </t>
  </si>
  <si>
    <t xml:space="preserve"> [[u'surfac', 1], [u'investig', 1], [u'pressur', 1], [u'distribut', 1], [u'creat', 1], ['liquid', 1], ['system', 1], ['wave', 1], ['made', 1], ['static', 1]] </t>
  </si>
  <si>
    <t>cosSimScoresList[docid] [ 0 ] =  (2, 0.041341943337189144)</t>
  </si>
  <si>
    <t>cosSimScoresList[docid] [ 1 ] =  (3, 0.04640230014235631)</t>
  </si>
  <si>
    <t>cosSimScoresList[docid] [ 2 ] =  (6, 0.2237130281585963)</t>
  </si>
  <si>
    <t>cosSimScoresList[docid] [ 3 ] =  (7, 0.022148172535910435)</t>
  </si>
  <si>
    <t>cosSimScoresList[docid] [ 4 ] =  (8, 0.06852132422349984)</t>
  </si>
  <si>
    <t>cosSimScoresList[docid] [ 5 ] =  (9, 0.12344687807513793)</t>
  </si>
  <si>
    <t>cosSimScoresList[docid] [ 6 ] =  (10, 0.058464593490776075)</t>
  </si>
  <si>
    <t>cosSimScoresList[docid] [ 7 ] =  (12, 0.010199909581609688)</t>
  </si>
  <si>
    <t>cosSimScoresList[docid] [ 8 ] =  (13, 0.03261919815641808)</t>
  </si>
  <si>
    <t>cosSimScoresList[docid] [ 9 ] =  (14, 0.006344156911415287)</t>
  </si>
  <si>
    <t xml:space="preserve"> [(2, 0.041341943337189144), (3, 0.04640230014235631), (6, 0.2237130281585963), (7, 0.022148172535910435), (8, 0.06852132422349984), (9, 0.12344687807513793), (10, 0.058464593490776075), (12, 0.010199909581609688), (13, 0.03261919815641808), (14, 0.006344156911415287)]</t>
  </si>
  <si>
    <t>file_zip =  &lt;itertools.izip object at 0x000000000FE25C48&gt;</t>
  </si>
  <si>
    <t>Q2 = has anyone investigated the effect of shock generated           vorticity on heat transfer to a blunt body .</t>
  </si>
  <si>
    <t>input = input2</t>
  </si>
  <si>
    <t>input =  has anyone investigated the effect of shock generated     vorticity on heat transfer to a blunt body .</t>
  </si>
  <si>
    <t>qTexts =  ['Hi has anyone investigated the effect of shock generated     vorticity on heat transfer to a blunt body . By ']</t>
  </si>
  <si>
    <t>qfdist =  &lt;FreqDist with 9 samples and 9 outcomes&gt;</t>
  </si>
  <si>
    <t xml:space="preserve"> [(u'investig', 1), ('transfer', 1), (u'gener', 1), ('shock', 1), ('effect', 1), (u'bodi', 1), ('heat', 1), ('blunt', 1), (u'vortic', 1)]</t>
  </si>
  <si>
    <t>fdistQ[ 0 ] =  &lt;FreqDist with 9 samples and 9 outcomes&gt;</t>
  </si>
  <si>
    <t>fdistQLen[ 0 ] =  9</t>
  </si>
  <si>
    <t xml:space="preserve"> [u'investig', 1]</t>
  </si>
  <si>
    <t xml:space="preserve">           0  1</t>
  </si>
  <si>
    <t>7     blunt  1</t>
  </si>
  <si>
    <t>5      bodi  1</t>
  </si>
  <si>
    <t>4    effect  1</t>
  </si>
  <si>
    <t>2     gener  1</t>
  </si>
  <si>
    <t>6      heat  1</t>
  </si>
  <si>
    <t>0  investig  1</t>
  </si>
  <si>
    <t>3     shock  1</t>
  </si>
  <si>
    <t>1  transfer  1</t>
  </si>
  <si>
    <t>8    vortic  1</t>
  </si>
  <si>
    <t>fdistQ =  [FreqDist({u'investig': 1, 'transfer': 1, u'gener': 1, 'shock': 1, 'effect': 1, u'bodi': 1, 'heat': 1, 'blunt': 1, u'vortic': 1})]</t>
  </si>
  <si>
    <t>freq_word_Q =  [[u'investig', 1], ['transfer', 1], [u'gener', 1], ['shock', 1], ['effect', 1], [u'bodi', 1], ['heat', 1], ['blunt', 1], [u'vortic', 1]]</t>
  </si>
  <si>
    <t xml:space="preserve"> [          0  1</t>
  </si>
  <si>
    <t>8    vortic  1]</t>
  </si>
  <si>
    <t xml:space="preserve"> [[u'investig', 1], ['transfer', 1], [u'gener', 1], ['shock', 1], ['effect', 1], [u'bodi', 1], ['heat', 1], ['blunt', 1], [u'vortic', 1]] </t>
  </si>
  <si>
    <t xml:space="preserve"> [u'investig', 'effect', 'shock', u'gener', u'vortic', 'heat', 'transfer', 'blunt', u'bodi']</t>
  </si>
  <si>
    <t>post_word_keys =  [set([3, 6, 7, 9, 10, 12, 14]), set([8, 11, 12, 6, 7]), set([1, 2, 3, 7]), set([5, 7, 8, 9, 10, 11, 12]), set([2, 6, 7, 8, 9, 10, 12, 14]), set([3, 11, 6, 7]), set([6, 7, 8, 9, 11, 12]), set([8, 11, 7]), set([12, 5])]</t>
  </si>
  <si>
    <t>sets =  [set([3, 6, 7, 9, 10, 12, 14]), set([8, 11, 12, 6, 7]), set([1, 2, 3, 7]), set([5, 7, 8, 9, 10, 11, 12]), set([2, 6, 7, 8, 9, 10, 12, 14]), set([3, 11, 6, 7]), set([6, 7, 8, 9, 11, 12]), set([8, 11, 7]), set([12, 5])]</t>
  </si>
  <si>
    <t>docid_set =  set([1, 2, 3, 5, 6, 7, 8, 9, 10, 11, 12, 14])</t>
  </si>
  <si>
    <t>getDoc[ 1 ] =  1</t>
  </si>
  <si>
    <t>getDoc[ 5 ] =  5</t>
  </si>
  <si>
    <t>getDoc[ 11 ] =  11</t>
  </si>
  <si>
    <t>retDoc =  set([1, 2, 3, 5, 6, 7, 8, 9, 10, 11, 12, 14])</t>
  </si>
  <si>
    <t>q_tuple_words =  (u'investig', 'transfer', u'gener', 'shock', 'effect', u'bodi', 'heat', 'blunt', u'vortic')</t>
  </si>
  <si>
    <t>q_tuple_freq_i =  (1, 1, 1, 1, 1, 1, 1, 1, 1)</t>
  </si>
  <si>
    <t>cosSimScoresList[docid] [ 0 ] =  (1, 0.019995459155317596)</t>
  </si>
  <si>
    <t>cosSimScoresList[docid] [ 1 ] =  (2, 0.01683139014534385)</t>
  </si>
  <si>
    <t>cosSimScoresList[docid] [ 2 ] =  (3, 0.0337335290517857)</t>
  </si>
  <si>
    <t>cosSimScoresList[docid] [ 3 ] =  (5, 0.07592873827055797)</t>
  </si>
  <si>
    <t>cosSimScoresList[docid] [ 4 ] =  (6, 0.18992042873343312)</t>
  </si>
  <si>
    <t>cosSimScoresList[docid] [ 5 ] =  (7, 0.20718006491222904)</t>
  </si>
  <si>
    <t>cosSimScoresList[docid] [ 6 ] =  (8, 0.14865817476885393)</t>
  </si>
  <si>
    <t>cosSimScoresList[docid] [ 7 ] =  (9, 0.0695452886782979)</t>
  </si>
  <si>
    <t>cosSimScoresList[docid] [ 8 ] =  (10, 0.06108409520300385)</t>
  </si>
  <si>
    <t>cosSimScoresList[docid] [ 9 ] =  (11, 0.2027888614874796)</t>
  </si>
  <si>
    <t>cosSimScoresList[docid] [ 10 ] =  (12, 0.31599128224987927)</t>
  </si>
  <si>
    <t>cosSimScoresList[docid] [ 11 ] =  (14, 0.01212843255205168)</t>
  </si>
  <si>
    <t xml:space="preserve"> [(1, 0.019995459155317596), (2, 0.01683139014534385), (3, 0.0337335290517857), (5, 0.07592873827055797), (6, 0.18992042873343312), (7, 0.20718006491222904), (8, 0.14865817476885393), (9, 0.0695452886782979), (10, 0.06108409520300385), (11, 0.2027888614874796), (12, 0.31599128224987927), (14, 0.01212843255205168)]</t>
  </si>
  <si>
    <t>[3, 6, 7, 9, 10, 12, 14]),</t>
  </si>
  <si>
    <t>file_zip =  &lt;itertools.izip object at 0x000000000FE25B08&gt;</t>
  </si>
  <si>
    <t>Q3 = what is the heat transfer to a blunt body in the absence of           vorticity .</t>
  </si>
  <si>
    <t>input = input3</t>
  </si>
  <si>
    <t>input =  what is the heat transfer to a blunt body in the absence of     vorticity .</t>
  </si>
  <si>
    <t>qTexts =  ['Hi what is the heat transfer to a blunt body in the absence of     vorticity . By ']</t>
  </si>
  <si>
    <t>qfdist =  &lt;FreqDist with 6 samples and 6 outcomes&gt;</t>
  </si>
  <si>
    <t xml:space="preserve"> [('transfer', 1), (u'bodi', 1), ('heat', 1), (u'absenc', 1), ('blunt', 1), (u'vortic', 1)]</t>
  </si>
  <si>
    <t>fdistQ[ 0 ] =  &lt;FreqDist with 6 samples and 6 outcomes&gt;</t>
  </si>
  <si>
    <t>fdistQLen[ 0 ] =  6</t>
  </si>
  <si>
    <t xml:space="preserve"> ['transfer', 1]</t>
  </si>
  <si>
    <t>3    absenc  1</t>
  </si>
  <si>
    <t>4     blunt  1</t>
  </si>
  <si>
    <t>1      bodi  1</t>
  </si>
  <si>
    <t>2      heat  1</t>
  </si>
  <si>
    <t>0  transfer  1</t>
  </si>
  <si>
    <t>5    vortic  1</t>
  </si>
  <si>
    <t>fdistQ =  [FreqDist({'transfer': 1, u'bodi': 1, 'heat': 1, u'absenc': 1, 'blunt': 1, u'vortic': 1})]</t>
  </si>
  <si>
    <t>freq_word_Q =  [['transfer', 1], [u'bodi', 1], ['heat', 1], [u'absenc', 1], ['blunt', 1], [u'vortic', 1]]</t>
  </si>
  <si>
    <t>5    vortic  1]</t>
  </si>
  <si>
    <t xml:space="preserve"> [['transfer', 1], [u'bodi', 1], ['heat', 1], [u'absenc', 1], ['blunt', 1], [u'vortic', 1]] </t>
  </si>
  <si>
    <t xml:space="preserve"> ['heat', 'transfer', 'blunt', u'bodi', u'absenc', u'vortic']</t>
  </si>
  <si>
    <t>post_word_keys =  [set([8, 11, 12, 6, 7]), set([3, 11, 6, 7]), set([6, 7, 8, 9, 11, 12]), set([]), set([8, 11, 7]), set([12, 5])]</t>
  </si>
  <si>
    <t>sets =  [set([8, 11, 12, 6, 7]), set([3, 11, 6, 7]), set([6, 7, 8, 9, 11, 12]), set([]), set([8, 11, 7]), set([12, 5])]</t>
  </si>
  <si>
    <t>docid_set =  set([3, 5, 6, 7, 8, 9, 11, 12])</t>
  </si>
  <si>
    <t>retDoc[ 3 ] =  3</t>
  </si>
  <si>
    <t>retDoc[ 5 ] =  5</t>
  </si>
  <si>
    <t>retDoc[ 6 ] =  6</t>
  </si>
  <si>
    <t>retDoc[ 7 ] =  7</t>
  </si>
  <si>
    <t>retDoc[ 8 ] =  8</t>
  </si>
  <si>
    <t>retDoc[ 9 ] =  9</t>
  </si>
  <si>
    <t>retDoc[ 11 ] =  11</t>
  </si>
  <si>
    <t>retDoc[ 12 ] =  12</t>
  </si>
  <si>
    <t>retDoc =  set([3, 5, 6, 7, 8, 9, 11, 12])</t>
  </si>
  <si>
    <t>q_tuple_words =  ('transfer', u'bodi', 'heat', u'absenc', 'blunt', u'vortic')</t>
  </si>
  <si>
    <t>q_tuple_freq_i =  (1, 1, 1, 1, 1, 1)</t>
  </si>
  <si>
    <t>cosSimScoresList[docid] [ 0 ] =  (3, 0.026799866277800698)</t>
  </si>
  <si>
    <t>cosSimScoresList[docid] [ 1 ] =  (5, 0.06773316889812754)</t>
  </si>
  <si>
    <t>cosSimScoresList[docid] [ 2 ] =  (6, 0.20472948626806542)</t>
  </si>
  <si>
    <t>cosSimScoresList[docid] [ 3 ] =  (7, 0.1994653617440986)</t>
  </si>
  <si>
    <t>cosSimScoresList[docid] [ 4 ] =  (8, 0.15939368053933003)</t>
  </si>
  <si>
    <t>cosSimScoresList[docid] [ 5 ] =  (9, 0.0035112131589118524)</t>
  </si>
  <si>
    <t>cosSimScoresList[docid] [ 6 ] =  (11, 0.21326042350403546)</t>
  </si>
  <si>
    <t>cosSimScoresList[docid] [ 7 ] =  (12, 0.32685744395235766)</t>
  </si>
  <si>
    <t xml:space="preserve"> [(3, 0.026799866277800698), (5, 0.06773316889812754), (6, 0.20472948626806542), (7, 0.1994653617440986), (8, 0.15939368053933003), (9, 0.0035112131589118524), (11, 0.21326042350403546), (12, 0.32685744395235766)]</t>
  </si>
  <si>
    <t>file_zip =  &lt;itertools.izip object at 0x0000000010761A48&gt;</t>
  </si>
  <si>
    <t>Q4 = what are the general effects on flow fields when the reynolds           number is small .</t>
  </si>
  <si>
    <t>input = input4</t>
  </si>
  <si>
    <t>input =  what are the general effects on flow fields when the reynolds     number is small .</t>
  </si>
  <si>
    <t>qTexts =  ['Hi what are the general effects on flow fields when the reynolds     number is small . By ']</t>
  </si>
  <si>
    <t>qfdist =  &lt;FreqDist with 7 samples and 7 outcomes&gt;</t>
  </si>
  <si>
    <t xml:space="preserve"> [(u'gener', 1), ('flow', 1), (u'effect', 1), ('number', 1), (u'field', 1), ('small', 1), (u'reynold', 1)]</t>
  </si>
  <si>
    <t>fdistQ[ 0 ] =  &lt;FreqDist with 7 samples and 7 outcomes&gt;</t>
  </si>
  <si>
    <t>fdistQLen[ 0 ] =  7</t>
  </si>
  <si>
    <t xml:space="preserve"> [u'gener', 1]</t>
  </si>
  <si>
    <t xml:space="preserve">          0  1</t>
  </si>
  <si>
    <t>2   effect  1</t>
  </si>
  <si>
    <t>4    field  1</t>
  </si>
  <si>
    <t>1     flow  1</t>
  </si>
  <si>
    <t>0    gener  1</t>
  </si>
  <si>
    <t>3   number  1</t>
  </si>
  <si>
    <t>6  reynold  1</t>
  </si>
  <si>
    <t>5    small  1</t>
  </si>
  <si>
    <t>fdistQ =  [FreqDist({u'gener': 1, 'flow': 1, u'effect': 1, 'number': 1, u'field': 1, 'small': 1, u'reynold': 1})]</t>
  </si>
  <si>
    <t>freq_word_Q =  [[u'gener', 1], ['flow', 1], [u'effect', 1], ['number', 1], [u'field', 1], ['small', 1], [u'reynold', 1]]</t>
  </si>
  <si>
    <t xml:space="preserve"> [         0  1</t>
  </si>
  <si>
    <t>5    small  1]</t>
  </si>
  <si>
    <t xml:space="preserve"> [[u'gener', 1], ['flow', 1], [u'effect', 1], ['number', 1], [u'field', 1], ['small', 1], [u'reynold', 1]] </t>
  </si>
  <si>
    <t xml:space="preserve"> [u'gener', u'effect', 'flow', u'field', u'reynold', 'number', 'small']</t>
  </si>
  <si>
    <t>post_word_keys =  [set([1, 2, 3, 7]), set([1, 3, 5, 6, 7, 9, 11]), set([2, 6, 7, 8, 9, 10, 12, 14]), set([3, 5, 6, 7, 8, 9, 11, 12, 14]), set([]), set([9, 3]), set([3, 5, 6, 8, 9, 11, 12])]</t>
  </si>
  <si>
    <t>sets =  [set([1, 2, 3, 7]), set([1, 3, 5, 6, 7, 9, 11]), set([2, 6, 7, 8, 9, 10, 12, 14]), set([3, 5, 6, 7, 8, 9, 11, 12, 14]), set([]), set([9, 3]), set([3, 5, 6, 8, 9, 11, 12])]</t>
  </si>
  <si>
    <t>retDoc[ 1 ] =  1</t>
  </si>
  <si>
    <t>retDoc[ 2 ] =  2</t>
  </si>
  <si>
    <t>retDoc[ 10 ] =  10</t>
  </si>
  <si>
    <t>retDoc[ 14 ] =  14</t>
  </si>
  <si>
    <t>q_tuple_words =  (u'gener', 'flow', u'effect', 'number', u'field', 'small', u'reynold')</t>
  </si>
  <si>
    <t>q_tuple_freq_i =  (1, 1, 1, 1, 1, 1, 1)</t>
  </si>
  <si>
    <t>cosSimScoresList[docid] [ 0 ] =  (1, 0.03577627937707222)</t>
  </si>
  <si>
    <t>cosSimScoresList[docid] [ 1 ] =  (2, 0.022600741514956404)</t>
  </si>
  <si>
    <t>cosSimScoresList[docid] [ 2 ] =  (3, 0.049864197454442476)</t>
  </si>
  <si>
    <t>cosSimScoresList[docid] [ 3 ] =  (5, 0.04931054894584276)</t>
  </si>
  <si>
    <t>cosSimScoresList[docid] [ 4 ] =  (6, 0.05650415892129274)</t>
  </si>
  <si>
    <t>cosSimScoresList[docid] [ 5 ] =  (7, 0.03612872790299514)</t>
  </si>
  <si>
    <t>cosSimScoresList[docid] [ 6 ] =  (8, 0.042530455131531364)</t>
  </si>
  <si>
    <t>cosSimScoresList[docid] [ 7 ] =  (9, 0.06604538796658208)</t>
  </si>
  <si>
    <t>cosSimScoresList[docid] [ 8 ] =  (10, 0.015161441567899349)</t>
  </si>
  <si>
    <t>cosSimScoresList[docid] [ 9 ] =  (11, 0.0783313347455442)</t>
  </si>
  <si>
    <t>cosSimScoresList[docid] [ 10 ] =  (12, 0.06276765328742445)</t>
  </si>
  <si>
    <t>cosSimScoresList[docid] [ 11 ] =  (14, 0.01094760893861663)</t>
  </si>
  <si>
    <t xml:space="preserve"> [(1, 0.03577627937707222), (2, 0.022600741514956404), (3, 0.049864197454442476), (5, 0.04931054894584276), (6, 0.05650415892129274), (7, 0.03612872790299514), (8, 0.042530455131531364), (9, 0.06604538796658208), (10, 0.015161441567899349), (11, 0.0783313347455442), (12, 0.06276765328742445), (14, 0.01094760893861663)]</t>
  </si>
  <si>
    <t>file_zip =  &lt;itertools.izip object at 0x0000000007E8F948&gt;</t>
  </si>
  <si>
    <t>Q6 = papers applicable to this problem (calculation procedures            for laminar incompressible flow with arbitrary pressure            gradient) .</t>
  </si>
  <si>
    <t>input = input6</t>
  </si>
  <si>
    <t>input =  papers applicable to this problem (calculation procedures for     laminar incompressible flow with arbitrary pressure gradient) .</t>
  </si>
  <si>
    <t>qTexts =  ['Hi papers applicable to this problem (calculation procedures for     laminar incompressible flow with arbitrary pressure gradient) . By ']</t>
  </si>
  <si>
    <t>qfdist =  &lt;FreqDist with 11 samples and 11 outcomes&gt;</t>
  </si>
  <si>
    <t xml:space="preserve"> [(u'applic', 1), (u'pressur', 1), (u'arbitrari', 1), ('gradient', 1), ('flow', 1), ('laminar', 1), (u'procedur', 1), (u'calcul', 1), (u'paper', 1), ('problem', 1), (u'incompress', 1)]</t>
  </si>
  <si>
    <t>fdistQ[ 0 ] =  &lt;FreqDist with 11 samples and 11 outcomes&gt;</t>
  </si>
  <si>
    <t>fdistQLen[ 0 ] =  11</t>
  </si>
  <si>
    <t xml:space="preserve"> [u'applic', 1]</t>
  </si>
  <si>
    <t xml:space="preserve">             0  1</t>
  </si>
  <si>
    <t>0      applic  1</t>
  </si>
  <si>
    <t>2   arbitrari  1</t>
  </si>
  <si>
    <t>7      calcul  1</t>
  </si>
  <si>
    <t>4        flow  1</t>
  </si>
  <si>
    <t>3    gradient  1</t>
  </si>
  <si>
    <t>..        ... ..</t>
  </si>
  <si>
    <t>5     laminar  1</t>
  </si>
  <si>
    <t>8       paper  1</t>
  </si>
  <si>
    <t>1     pressur  1</t>
  </si>
  <si>
    <t>9     problem  1</t>
  </si>
  <si>
    <t>6    procedur  1</t>
  </si>
  <si>
    <t>[11 rows x 2 columns]</t>
  </si>
  <si>
    <t>fdistQ =  [FreqDist({u'applic': 1, u'pressur': 1, u'arbitrari': 1, 'gradient': 1, 'flow': 1, 'laminar': 1, u'procedur': 1, u'calcul': 1, u'paper': 1, 'problem': 1, ...})]</t>
  </si>
  <si>
    <t>freq_word_Q =  [[u'applic', 1], [u'pressur', 1], [u'arbitrari', 1], ['gradient', 1], ['flow', 1], ['laminar', 1], [u'procedur', 1], [u'calcul', 1], [u'paper', 1], ['problem', 1], [u'incompress', 1]]</t>
  </si>
  <si>
    <t xml:space="preserve"> [            0  1</t>
  </si>
  <si>
    <t>[11 rows x 2 columns]]</t>
  </si>
  <si>
    <t xml:space="preserve"> [[u'applic', 1], [u'pressur', 1], [u'arbitrari', 1], ['gradient', 1], ['flow', 1], ['laminar', 1], [u'procedur', 1], [u'calcul', 1], [u'paper', 1], ['problem', 1], [u'incompress', 1]] </t>
  </si>
  <si>
    <t xml:space="preserve"> [u'paper', u'applic', 'problem', u'calcul', u'procedur', 'laminar', u'incompress', 'flow', u'arbitrari', u'pressur', 'gradient']</t>
  </si>
  <si>
    <t>post_word_keys =  [set([8, 5, 6]), set([9, 3, 6]), set([]), set([6]), set([1, 3, 5, 6, 7, 9, 11]), set([0, 8, 6, 7]), set([1]), set([6, 13, 14, 7]), set([9, 5]), set([13, 6]), set([0, 11, 6])]</t>
  </si>
  <si>
    <t>sets =  [set([8, 5, 6]), set([9, 3, 6]), set([]), set([6]), set([1, 3, 5, 6, 7, 9, 11]), set([0, 8, 6, 7]), set([1]), set([6, 13, 14, 7]), set([9, 5]), set([13, 6]), set([0, 11, 6])]</t>
  </si>
  <si>
    <t>docid_set =  set([0, 1, 3, 5, 6, 7, 8, 9, 11, 13, 14])</t>
  </si>
  <si>
    <t>retDoc[ 0 ] =  0</t>
  </si>
  <si>
    <t>retDoc[ 13 ] =  13</t>
  </si>
  <si>
    <t>retDoc =  set([0, 1, 3, 5, 6, 7, 8, 9, 11, 13, 14])</t>
  </si>
  <si>
    <t>q_tuple_words =  (u'applic', u'pressur', u'arbitrari', 'gradient', 'flow', 'laminar', u'procedur', u'calcul', u'paper', 'problem', u'incompress')</t>
  </si>
  <si>
    <t>q_tuple_freq_i =  (1, 1, 1, 1, 1, 1, 1, 1, 1, 1, 1)</t>
  </si>
  <si>
    <t>cosSimScoresList[docid] [ 0 ] =  (0, 0.03972376606249487)</t>
  </si>
  <si>
    <t>cosSimScoresList[docid] [ 1 ] =  (1, 0.057071307096228416)</t>
  </si>
  <si>
    <t>cosSimScoresList[docid] [ 2 ] =  (3, 0.025082516599825654)</t>
  </si>
  <si>
    <t>cosSimScoresList[docid] [ 3 ] =  (5, 0.12717512974789338)</t>
  </si>
  <si>
    <t>cosSimScoresList[docid] [ 4 ] =  (6, 0.20515826701164017)</t>
  </si>
  <si>
    <t>cosSimScoresList[docid] [ 5 ] =  (7, 0.026149097719036646)</t>
  </si>
  <si>
    <t>cosSimScoresList[docid] [ 6 ] =  (8, 0.017081837005397327)</t>
  </si>
  <si>
    <t>cosSimScoresList[docid] [ 7 ] =  (9, 0.029224864236505638)</t>
  </si>
  <si>
    <t>cosSimScoresList[docid] [ 8 ] =  (11, 0.06882954715178355)</t>
  </si>
  <si>
    <t>cosSimScoresList[docid] [ 9 ] =  (13, 0.057765950317681655)</t>
  </si>
  <si>
    <t>cosSimScoresList[docid] [ 10 ] =  (14, 0.013678101194371673)</t>
  </si>
  <si>
    <t xml:space="preserve"> [(0, 0.03972376606249487), (1, 0.057071307096228416), (3, 0.025082516599825654), (5, 0.12717512974789338), (6, 0.20515826701164017), (7, 0.026149097719036646), (8, 0.017081837005397327), (9, 0.029224864236505638), (11, 0.06882954715178355), (13, 0.057765950317681655), (14, 0.013678101194371673)]</t>
  </si>
  <si>
    <t>file_zip =  &lt;itertools.izip object at 0x000000001095B808&gt;</t>
  </si>
  <si>
    <t>Q7 = has anyone investigated the shear buckling of stiffened           plates .</t>
  </si>
  <si>
    <t>input = input7</t>
  </si>
  <si>
    <t>input =  has anyone investigated the shear buckling of stiffened plates .</t>
  </si>
  <si>
    <t>qTexts =  ['Hi has anyone investigated the shear buckling of stiffened plates . By ']</t>
  </si>
  <si>
    <t>qfdist =  &lt;FreqDist with 5 samples and 5 outcomes&gt;</t>
  </si>
  <si>
    <t xml:space="preserve"> [(u'stiffen', 1), (u'plate', 1), (u'investig', 1), (u'buckl', 1), ('shear', 1)]</t>
  </si>
  <si>
    <t>fdistQ[ 0 ] =  &lt;FreqDist with 5 samples and 5 outcomes&gt;</t>
  </si>
  <si>
    <t>fdistQLen[ 0 ] =  5</t>
  </si>
  <si>
    <t xml:space="preserve"> [u'stiffen', 1]</t>
  </si>
  <si>
    <t>3     buckl  1</t>
  </si>
  <si>
    <t>2  investig  1</t>
  </si>
  <si>
    <t>1     plate  1</t>
  </si>
  <si>
    <t>4     shear  1</t>
  </si>
  <si>
    <t>0   stiffen  1</t>
  </si>
  <si>
    <t>fdistQ =  [FreqDist({u'stiffen': 1, u'plate': 1, u'investig': 1, u'buckl': 1, 'shear': 1})]</t>
  </si>
  <si>
    <t>freq_word_Q =  [[u'stiffen', 1], [u'plate', 1], [u'investig', 1], [u'buckl', 1], ['shear', 1]]</t>
  </si>
  <si>
    <t>0   stiffen  1]</t>
  </si>
  <si>
    <t xml:space="preserve"> [[u'stiffen', 1], [u'plate', 1], [u'investig', 1], [u'buckl', 1], ['shear', 1]] </t>
  </si>
  <si>
    <t xml:space="preserve"> [u'investig', 'shear', u'buckl', u'stiffen', u'plate']</t>
  </si>
  <si>
    <t>post_word_keys =  [set([13, 14]), set([8, 3, 4, 13, 14]), set([3, 6, 7, 9, 10, 12, 14]), set([4, 13, 14]), set([4, 13, 14])]</t>
  </si>
  <si>
    <t>sets =  [set([13, 14]), set([8, 3, 4, 13, 14]), set([3, 6, 7, 9, 10, 12, 14]), set([4, 13, 14]), set([4, 13, 14])]</t>
  </si>
  <si>
    <t>docid_set =  set([3, 4, 6, 7, 8, 9, 10, 12, 13, 14])</t>
  </si>
  <si>
    <t>retDoc[ 4 ] =  4</t>
  </si>
  <si>
    <t>retDoc =  set([3, 4, 6, 7, 8, 9, 10, 12, 13, 14])</t>
  </si>
  <si>
    <t>q_tuple_words =  (u'stiffen', u'plate', u'investig', u'buckl', 'shear')</t>
  </si>
  <si>
    <t>q_tuple_freq_i =  (1, 1, 1, 1, 1)</t>
  </si>
  <si>
    <t>cosSimScoresList[docid] [ 0 ] =  (3, 0.008896186120397208)</t>
  </si>
  <si>
    <t>cosSimScoresList[docid] [ 1 ] =  (4, 0.35400038770984066)</t>
  </si>
  <si>
    <t>cosSimScoresList[docid] [ 2 ] =  (6, 0.009563971607614722)</t>
  </si>
  <si>
    <t>cosSimScoresList[docid] [ 3 ] =  (7, 0.004623230697904795)</t>
  </si>
  <si>
    <t>cosSimScoresList[docid] [ 4 ] =  (8, 0.008423461472516757)</t>
  </si>
  <si>
    <t>cosSimScoresList[docid] [ 5 ] =  (9, 0.009455720823108353)</t>
  </si>
  <si>
    <t>cosSimScoresList[docid] [ 6 ] =  (10, 0.018531364577425186)</t>
  </si>
  <si>
    <t>cosSimScoresList[docid] [ 7 ] =  (12, 0.012957009694995174)</t>
  </si>
  <si>
    <t>cosSimScoresList[docid] [ 8 ] =  (13, 0.4687210363942522)</t>
  </si>
  <si>
    <t>cosSimScoresList[docid] [ 9 ] =  (14, 0.5723111363930854)</t>
  </si>
  <si>
    <t xml:space="preserve"> [(3, 0.008896186120397208), (4, 0.35400038770984066), (6, 0.009563971607614722), (7, 0.004623230697904795), (8, 0.008423461472516757), (9, 0.009455720823108353), (10, 0.018531364577425186), (12, 0.012957009694995174), (13, 0.4687210363942522), (14, 0.5723111363930854)]</t>
  </si>
  <si>
    <t>file_zip =  &lt;itertools.izip object at 0x0000000010626488&gt;</t>
  </si>
  <si>
    <t>Q8 = papers on shear buckling of unstiffened rectangular plates           under shear .</t>
  </si>
  <si>
    <t>input = input8</t>
  </si>
  <si>
    <t>input =  papers on shear buckling of unstiffened rectangular plates     under shear .</t>
  </si>
  <si>
    <t>qTexts =  ['Hi papers on shear buckling of unstiffened rectangular plates     under shear . By ']</t>
  </si>
  <si>
    <t>qfdist =  &lt;FreqDist with 6 samples and 7 outcomes&gt;</t>
  </si>
  <si>
    <t xml:space="preserve"> [(u'plate', 1), (u'buckl', 1), (u'unstiffen', 1), ('rectangular', 1), (u'paper', 1), ('shear', 2)]</t>
  </si>
  <si>
    <t>fdistQ[ 0 ] =  &lt;FreqDist with 6 samples and 7 outcomes&gt;</t>
  </si>
  <si>
    <t xml:space="preserve"> [u'plate', 1]</t>
  </si>
  <si>
    <t xml:space="preserve">              0  1</t>
  </si>
  <si>
    <t>5        shear  2</t>
  </si>
  <si>
    <t>1        buckl  1</t>
  </si>
  <si>
    <t>4        paper  1</t>
  </si>
  <si>
    <t>0        plate  1</t>
  </si>
  <si>
    <t>3  rectangular  1</t>
  </si>
  <si>
    <t>2    unstiffen  1</t>
  </si>
  <si>
    <t>fdistQ =  [FreqDist({'shear': 2, u'plate': 1, u'buckl': 1, u'unstiffen': 1, 'rectangular': 1, u'paper': 1})]</t>
  </si>
  <si>
    <t>freq_word_Q =  [[u'plate', 1], [u'buckl', 1], [u'unstiffen', 1], ['rectangular', 1], [u'paper', 1], ['shear', 2]]</t>
  </si>
  <si>
    <t xml:space="preserve"> [             0  1</t>
  </si>
  <si>
    <t>2    unstiffen  1]</t>
  </si>
  <si>
    <t xml:space="preserve"> [[u'plate', 1], [u'buckl', 1], [u'unstiffen', 1], ['rectangular', 1], [u'paper', 1], ['shear', 2]] </t>
  </si>
  <si>
    <t xml:space="preserve"> [u'paper', 'shear', u'buckl', u'unstiffen', 'rectangular', u'plate', 'shear']</t>
  </si>
  <si>
    <t>post_word_keys =  [set([8, 3, 4, 13, 14]), set([4, 13, 14]), set([]), set([4, 13]), set([9, 5]), set([4, 13, 14])]</t>
  </si>
  <si>
    <t>sets =  [set([8, 3, 4, 13, 14]), set([4, 13, 14]), set([]), set([4, 13]), set([9, 5]), set([4, 13, 14])]</t>
  </si>
  <si>
    <t>docid_set =  set([3, 4, 5, 8, 9, 13, 14])</t>
  </si>
  <si>
    <t>retDoc =  set([3, 4, 5, 8, 9, 13, 14])</t>
  </si>
  <si>
    <t>q_tuple_words =  (u'plate', u'buckl', u'unstiffen', 'rectangular', u'paper', 'shear')</t>
  </si>
  <si>
    <t>q_tuple_freq_i =  (1, 1, 1, 1, 1, 2)</t>
  </si>
  <si>
    <t>cosSimScoresList[docid] [ 0 ] =  (3, 0.0042255790998196345)</t>
  </si>
  <si>
    <t>cosSimScoresList[docid] [ 1 ] =  (4, 0.4335594593072645)</t>
  </si>
  <si>
    <t>cosSimScoresList[docid] [ 2 ] =  (5, 0.09275126135643753)</t>
  </si>
  <si>
    <t>cosSimScoresList[docid] [ 3 ] =  (8, 0.005926585532746275)</t>
  </si>
  <si>
    <t>cosSimScoresList[docid] [ 4 ] =  (9, 0.011624849470724516)</t>
  </si>
  <si>
    <t>cosSimScoresList[docid] [ 5 ] =  (13, 0.3345704229099088)</t>
  </si>
  <si>
    <t>cosSimScoresList[docid] [ 6 ] =  (14, 0.2746990649707997)</t>
  </si>
  <si>
    <t xml:space="preserve"> [(3, 0.0042255790998196345), (4, 0.4335594593072645), (5, 0.09275126135643753), (8, 0.005926585532746275), (9, 0.011624849470724516), (13, 0.3345704229099088), (14, 0.2746990649707997)]</t>
  </si>
  <si>
    <t>file_zip =  &lt;itertools.izip object at 0x000000001062C4C8&gt;</t>
  </si>
  <si>
    <t>Q9 = in practice, how close to reality are the assumptions that           the flow in a hypersonic shock tube using nitrogen is non-viscous           and in thermodynamic equilibrium .</t>
  </si>
  <si>
    <t>input = input9</t>
  </si>
  <si>
    <t>input =  in practice, how close to reality are the assumptions that the     flow in a hypersonic shock tube using nitrogen is non-viscous and in     thermodynamic equilibrium .</t>
  </si>
  <si>
    <t>qTexts =  ['Hi in practice, how close to reality are the assumptions that the     flow in a hypersonic shock tube using nitrogen is non-viscous and in     thermodynamic equilibrium . By ']</t>
  </si>
  <si>
    <t>qfdist =  &lt;FreqDist with 12 samples and 12 outcomes&gt;</t>
  </si>
  <si>
    <t xml:space="preserve"> [(u'hyperson', 1), (u'viscou', 1), (u'practic', 1), (u'thermodynam', 1), ('tube', 1), ('shock', 1), ('flow', 1), (u'assumpt', 1), ('nitrogen', 1), ('close', 1), ('equilibrium', 1), (u'realiti', 1)]</t>
  </si>
  <si>
    <t>fdistQ[ 0 ] =  &lt;FreqDist with 12 samples and 12 outcomes&gt;</t>
  </si>
  <si>
    <t>fdistQLen[ 0 ] =  12</t>
  </si>
  <si>
    <t xml:space="preserve"> [u'hyperson', 1]</t>
  </si>
  <si>
    <t xml:space="preserve">               0  1</t>
  </si>
  <si>
    <t>7       assumpt  1</t>
  </si>
  <si>
    <t>9         close  1</t>
  </si>
  <si>
    <t>10  equilibrium  1</t>
  </si>
  <si>
    <t>6          flow  1</t>
  </si>
  <si>
    <t>0      hyperson  1</t>
  </si>
  <si>
    <t>..          ... ..</t>
  </si>
  <si>
    <t>11      realiti  1</t>
  </si>
  <si>
    <t>5         shock  1</t>
  </si>
  <si>
    <t>3   thermodynam  1</t>
  </si>
  <si>
    <t>4          tube  1</t>
  </si>
  <si>
    <t>1        viscou  1</t>
  </si>
  <si>
    <t>[12 rows x 2 columns]</t>
  </si>
  <si>
    <t>fdistQ =  [FreqDist({u'hyperson': 1, u'viscou': 1, u'practic': 1, u'thermodynam': 1, 'tube': 1, 'shock': 1, 'flow': 1, u'assumpt': 1, 'nitrogen': 1, 'close': 1, ...})]</t>
  </si>
  <si>
    <t>freq_word_Q =  [[u'hyperson', 1], [u'viscou', 1], [u'practic', 1], [u'thermodynam', 1], ['tube', 1], ['shock', 1], ['flow', 1], [u'assumpt', 1], ['nitrogen', 1], ['close', 1], ['equilibrium', 1], [u'realiti', 1]]</t>
  </si>
  <si>
    <t xml:space="preserve"> [              0  1</t>
  </si>
  <si>
    <t>[12 rows x 2 columns]]</t>
  </si>
  <si>
    <t xml:space="preserve"> [[u'hyperson', 1], [u'viscou', 1], [u'practic', 1], [u'thermodynam', 1], ['tube', 1], ['shock', 1], ['flow', 1], [u'assumpt', 1], ['nitrogen', 1], ['close', 1], ['equilibrium', 1], [u'realiti', 1]] </t>
  </si>
  <si>
    <t xml:space="preserve"> [u'practic', 'close', u'realiti', u'assumpt', 'flow', u'hyperson', 'shock', 'tube', 'nitrogen', u'viscou', u'thermodynam', 'equilibrium']</t>
  </si>
  <si>
    <t>post_word_keys =  [set([11, 12, 7]), set([9, 12, 5]), set([]), set([]), set([9, 10]), set([5, 7, 8, 9, 10, 11, 12]), set([1, 3, 5, 6, 7, 9, 11]), set([9, 7]), set([]), set([1, 5]), set([]), set([])]</t>
  </si>
  <si>
    <t>sets =  [set([11, 12, 7]), set([9, 12, 5]), set([]), set([]), set([9, 10]), set([5, 7, 8, 9, 10, 11, 12]), set([1, 3, 5, 6, 7, 9, 11]), set([9, 7]), set([]), set([1, 5]), set([]), set([])]</t>
  </si>
  <si>
    <t>docid_set =  set([1, 3, 5, 6, 7, 8, 9, 10, 11, 12])</t>
  </si>
  <si>
    <t>retDoc =  set([1, 3, 5, 6, 7, 8, 9, 10, 11, 12])</t>
  </si>
  <si>
    <t>q_tuple_words =  (u'hyperson', u'viscou', u'practic', u'thermodynam', 'tube', 'shock', 'flow', u'assumpt', 'nitrogen', 'close', 'equilibrium', u'realiti')</t>
  </si>
  <si>
    <t>q_tuple_freq_i =  (1, 1, 1, 1, 1, 1, 1, 1, 1, 1, 1, 1)</t>
  </si>
  <si>
    <t>cosSimScoresList[docid] [ 0 ] =  (1, 0.08579190714914271)</t>
  </si>
  <si>
    <t>cosSimScoresList[docid] [ 1 ] =  (3, 0.004460608395866064)</t>
  </si>
  <si>
    <t>cosSimScoresList[docid] [ 2 ] =  (5, 0.10514297840753244)</t>
  </si>
  <si>
    <t>cosSimScoresList[docid] [ 3 ] =  (6, 0.018449706005844103)</t>
  </si>
  <si>
    <t>cosSimScoresList[docid] [ 4 ] =  (7, 0.06745398956153906)</t>
  </si>
  <si>
    <t>cosSimScoresList[docid] [ 5 ] =  (8, 0.006256225847793216)</t>
  </si>
  <si>
    <t>cosSimScoresList[docid] [ 6 ] =  (9, 0.16023614212688597)</t>
  </si>
  <si>
    <t>cosSimScoresList[docid] [ 7 ] =  (10, 0.12854297857825292)</t>
  </si>
  <si>
    <t>cosSimScoresList[docid] [ 8 ] =  (11, 0.14117792847729882)</t>
  </si>
  <si>
    <t>cosSimScoresList[docid] [ 9 ] =  (12, 0.09916930913358309)</t>
  </si>
  <si>
    <t xml:space="preserve"> [(1, 0.08579190714914271), (3, 0.004460608395866064), (5, 0.10514297840753244), (6, 0.018449706005844103), (7, 0.06745398956153906), (8, 0.006256225847793216), (9, 0.16023614212688597), (10, 0.12854297857825292), (11, 0.14117792847729882), (12, 0.09916930913358309)]</t>
  </si>
  <si>
    <t>file_zip =  &lt;itertools.izip object at 0x000000001061D788&gt;</t>
  </si>
  <si>
    <t>Q10 = what design factors can be used to control lift-drag ratios           at mach numbers above 5 .</t>
  </si>
  <si>
    <t>input = input10</t>
  </si>
  <si>
    <t>input =  what design factors can be used to control lift-drag ratios at     mach numbers above 5 .</t>
  </si>
  <si>
    <t>qTexts =  ['Hi what design factors can be used to control lift-drag ratios at     mach numbers above 5 . By ']</t>
  </si>
  <si>
    <t>qfdist =  &lt;FreqDist with 8 samples and 8 outcomes&gt;</t>
  </si>
  <si>
    <t xml:space="preserve"> [('control', 1), (u'ratio', 1), (u'number', 1), ('drag', 1), ('lift', 1), ('design', 1), (u'factor', 1), ('mach', 1)]</t>
  </si>
  <si>
    <t>fdistQ[ 0 ] =  &lt;FreqDist with 8 samples and 8 outcomes&gt;</t>
  </si>
  <si>
    <t>fdistQLen[ 0 ] =  8</t>
  </si>
  <si>
    <t xml:space="preserve"> ['control', 1]</t>
  </si>
  <si>
    <t>0  control  1</t>
  </si>
  <si>
    <t>5   design  1</t>
  </si>
  <si>
    <t>3     drag  1</t>
  </si>
  <si>
    <t>6   factor  1</t>
  </si>
  <si>
    <t>4     lift  1</t>
  </si>
  <si>
    <t>7     mach  1</t>
  </si>
  <si>
    <t>2   number  1</t>
  </si>
  <si>
    <t>1    ratio  1</t>
  </si>
  <si>
    <t>fdistQ =  [FreqDist({'control': 1, u'ratio': 1, u'number': 1, 'drag': 1, 'lift': 1, 'design': 1, u'factor': 1, 'mach': 1})]</t>
  </si>
  <si>
    <t>freq_word_Q =  [['control', 1], [u'ratio', 1], [u'number', 1], ['drag', 1], ['lift', 1], ['design', 1], [u'factor', 1], ['mach', 1]]</t>
  </si>
  <si>
    <t>1    ratio  1]</t>
  </si>
  <si>
    <t xml:space="preserve"> [['control', 1], [u'ratio', 1], [u'number', 1], ['drag', 1], ['lift', 1], ['design', 1], [u'factor', 1], ['mach', 1]] </t>
  </si>
  <si>
    <t xml:space="preserve"> ['design', u'factor', 'control', 'lift', 'drag', u'ratio', 'mach', u'number']</t>
  </si>
  <si>
    <t>post_word_keys =  [set([]), set([8, 3, 5, 14]), set([3, 5, 6, 7, 8, 9, 11, 12, 14]), set([8, 3]), set([3]), set([]), set([8, 6]), set([3, 5, 6, 7, 8, 9, 12])]</t>
  </si>
  <si>
    <t>sets =  [set([]), set([8, 3, 5, 14]), set([3, 5, 6, 7, 8, 9, 11, 12, 14]), set([8, 3]), set([3]), set([]), set([8, 6]), set([3, 5, 6, 7, 8, 9, 12])]</t>
  </si>
  <si>
    <t>docid_set =  set([3, 5, 6, 7, 8, 9, 11, 12, 14])</t>
  </si>
  <si>
    <t>retDoc =  set([3, 5, 6, 7, 8, 9, 11, 12, 14])</t>
  </si>
  <si>
    <t>q_tuple_words =  ('control', u'ratio', u'number', 'drag', 'lift', 'design', u'factor', 'mach')</t>
  </si>
  <si>
    <t>q_tuple_freq_i =  (1, 1, 1, 1, 1, 1, 1, 1)</t>
  </si>
  <si>
    <t>cosSimScoresList[docid] [ 0 ] =  (3, 0.37221098497186744)</t>
  </si>
  <si>
    <t>cosSimScoresList[docid] [ 1 ] =  (5, 0.03948562244804415)</t>
  </si>
  <si>
    <t>cosSimScoresList[docid] [ 2 ] =  (6, 0.082712374822339)</t>
  </si>
  <si>
    <t>cosSimScoresList[docid] [ 3 ] =  (7, 0.005238355152033064)</t>
  </si>
  <si>
    <t>cosSimScoresList[docid] [ 4 ] =  (8, 0.09200723745670217)</t>
  </si>
  <si>
    <t>cosSimScoresList[docid] [ 5 ] =  (9, 0.03297170742422924)</t>
  </si>
  <si>
    <t>cosSimScoresList[docid] [ 6 ] =  (11, 0.006632177898566742)</t>
  </si>
  <si>
    <t>cosSimScoresList[docid] [ 7 ] =  (12, 0.023782606378222673)</t>
  </si>
  <si>
    <t>cosSimScoresList[docid] [ 8 ] =  (14, 0.021781227737157974)</t>
  </si>
  <si>
    <t xml:space="preserve"> [(3, 0.37221098497186744), (5, 0.03948562244804415), (6, 0.082712374822339), (7, 0.005238355152033064), (8, 0.09200723745670217), (9, 0.03297170742422924), (11, 0.006632177898566742), (12, 0.023782606378222673), (14, 0.021781227737157974)]</t>
  </si>
  <si>
    <t>(323,</t>
  </si>
  <si>
    <t>0.36102506311675114),</t>
  </si>
  <si>
    <t>(322,</t>
  </si>
  <si>
    <t>0.3515479432650447),</t>
  </si>
  <si>
    <t>(1394,</t>
  </si>
  <si>
    <t>0.3512276970366803),</t>
  </si>
  <si>
    <t>(628,</t>
  </si>
  <si>
    <t>0.3464697753459441),</t>
  </si>
  <si>
    <t>(179,</t>
  </si>
  <si>
    <t>0.310596542107325),</t>
  </si>
  <si>
    <t>(558,</t>
  </si>
  <si>
    <t>0.29436820026726507),</t>
  </si>
  <si>
    <t>(654,</t>
  </si>
  <si>
    <t>0.28666285851876216),</t>
  </si>
  <si>
    <t>(1392,</t>
  </si>
  <si>
    <t>0.28074813467300047),</t>
  </si>
  <si>
    <t>(1273,</t>
  </si>
  <si>
    <t>0.2764372975574094),</t>
  </si>
  <si>
    <t>(665,</t>
  </si>
  <si>
    <t>0.27549416102560853),</t>
  </si>
  <si>
    <t>(282,</t>
  </si>
  <si>
    <t>0.27433414035344794),</t>
  </si>
  <si>
    <t>(1318,</t>
  </si>
  <si>
    <t>0.26925504192762917),</t>
  </si>
  <si>
    <t>(43,</t>
  </si>
  <si>
    <t>0.26123949510476413),</t>
  </si>
  <si>
    <t>(368,</t>
  </si>
  <si>
    <t>0.2545284293613618),</t>
  </si>
  <si>
    <t>(571,</t>
  </si>
  <si>
    <t>0.25018293515522355),</t>
  </si>
  <si>
    <t>(625,</t>
  </si>
  <si>
    <t>0.24691482858533692),</t>
  </si>
  <si>
    <t>(1160,</t>
  </si>
  <si>
    <t>0.2439378947435458),</t>
  </si>
  <si>
    <t>(1106,</t>
  </si>
  <si>
    <t>0.2419051996704429),</t>
  </si>
  <si>
    <t>(1005,</t>
  </si>
  <si>
    <t>0.23963209009435427),</t>
  </si>
  <si>
    <t>(982,</t>
  </si>
  <si>
    <t>0.23905795256623724),</t>
  </si>
  <si>
    <t>(901,</t>
  </si>
  <si>
    <t>0.23611057072293498),</t>
  </si>
  <si>
    <t>(1212,</t>
  </si>
  <si>
    <t>0.23296442511760582),</t>
  </si>
  <si>
    <t>(553,</t>
  </si>
  <si>
    <t>0.2328961595853357),</t>
  </si>
  <si>
    <t>(432,</t>
  </si>
  <si>
    <t>0.23242973525772959),</t>
  </si>
  <si>
    <t>(1262,</t>
  </si>
  <si>
    <t>0.2305568988258533),</t>
  </si>
  <si>
    <t>(141,</t>
  </si>
  <si>
    <t>0.22401097389433358),</t>
  </si>
  <si>
    <t>(1306,</t>
  </si>
  <si>
    <t>0.22131297668677455),</t>
  </si>
  <si>
    <t>(317,</t>
  </si>
  <si>
    <t>0.21680496257506557),</t>
  </si>
  <si>
    <t>(210,</t>
  </si>
  <si>
    <t>0.21238520697429042),</t>
  </si>
  <si>
    <t>(669,</t>
  </si>
  <si>
    <t>0.21033704020835922),</t>
  </si>
  <si>
    <t>(661,</t>
  </si>
  <si>
    <t>0.2091923452320543),</t>
  </si>
  <si>
    <t>(397,</t>
  </si>
  <si>
    <t>0.20367633800150964),</t>
  </si>
  <si>
    <t>(522,</t>
  </si>
  <si>
    <t>0.20192944578200453),</t>
  </si>
  <si>
    <t>(19,</t>
  </si>
  <si>
    <t>0.2003585093232493),</t>
  </si>
  <si>
    <t>(1150,</t>
  </si>
  <si>
    <t>0.19693440038498042),</t>
  </si>
  <si>
    <t>(64,</t>
  </si>
  <si>
    <t>0.19663117492887686),</t>
  </si>
  <si>
    <t>(437,</t>
  </si>
  <si>
    <t>0.1955150368719843),</t>
  </si>
  <si>
    <t>(153,</t>
  </si>
  <si>
    <t>0.19548164254889366),</t>
  </si>
  <si>
    <t>(100,</t>
  </si>
  <si>
    <t>0.19441420446012445),</t>
  </si>
  <si>
    <t>(565,</t>
  </si>
  <si>
    <t>0.19367423369898262),</t>
  </si>
  <si>
    <t>(293,</t>
  </si>
  <si>
    <t>0.19145247919026986),</t>
  </si>
  <si>
    <t>(434,</t>
  </si>
  <si>
    <t>0.19140490473980906),</t>
  </si>
  <si>
    <t>(1156,</t>
  </si>
  <si>
    <t>0.19100556448223538),</t>
  </si>
  <si>
    <t>(122,</t>
  </si>
  <si>
    <t>0.1904018148388233),</t>
  </si>
  <si>
    <t>(958,</t>
  </si>
  <si>
    <t>0.1900366279414464),</t>
  </si>
  <si>
    <t>(63,</t>
  </si>
  <si>
    <t>0.1887504759777921),</t>
  </si>
  <si>
    <t>(144,</t>
  </si>
  <si>
    <t>0.1880581448160808),</t>
  </si>
  <si>
    <t>(24,</t>
  </si>
  <si>
    <t>0.1880348993281266),</t>
  </si>
  <si>
    <t>(333,</t>
  </si>
  <si>
    <t>0.18778445761120502),</t>
  </si>
  <si>
    <t>(563,</t>
  </si>
  <si>
    <t>0.18744530830455575),</t>
  </si>
  <si>
    <t>(34,</t>
  </si>
  <si>
    <t>0.18639936367844015),</t>
  </si>
  <si>
    <t>(159,</t>
  </si>
  <si>
    <t>0.18620531157071787),</t>
  </si>
  <si>
    <t>(92,</t>
  </si>
  <si>
    <t>0.18451234900147012),</t>
  </si>
  <si>
    <t>(1001,</t>
  </si>
  <si>
    <t>0.182567360173477),</t>
  </si>
  <si>
    <t>(1393,</t>
  </si>
  <si>
    <t>0.18256432444539633),</t>
  </si>
  <si>
    <t>(871,</t>
  </si>
  <si>
    <t>0.18156575699029612),</t>
  </si>
  <si>
    <t>(1,</t>
  </si>
  <si>
    <t>0.18149296974189377),</t>
  </si>
  <si>
    <t>(1191,</t>
  </si>
  <si>
    <t>0.18006071491188866),</t>
  </si>
  <si>
    <t>(1178,</t>
  </si>
  <si>
    <t>0.17876074627215943),</t>
  </si>
  <si>
    <t>(1238,</t>
  </si>
  <si>
    <t>0.17842925903942006),</t>
  </si>
  <si>
    <t>(1263,</t>
  </si>
  <si>
    <t>0.17816361444757223),</t>
  </si>
  <si>
    <t>(1363,</t>
  </si>
  <si>
    <t>0.17810988890809717),</t>
  </si>
  <si>
    <t>(1308,</t>
  </si>
  <si>
    <t>0.17717942853662755),</t>
  </si>
  <si>
    <t>(189,</t>
  </si>
  <si>
    <t>0.17544149699400466),</t>
  </si>
  <si>
    <t>(371,</t>
  </si>
  <si>
    <t>0.17470971885273523),</t>
  </si>
  <si>
    <t>(666,</t>
  </si>
  <si>
    <t>0.1730662741897484),</t>
  </si>
  <si>
    <t>(1299,</t>
  </si>
  <si>
    <t>0.1727774118470673),</t>
  </si>
  <si>
    <t>(409,</t>
  </si>
  <si>
    <t>0.1722614273401695),</t>
  </si>
  <si>
    <t>(119,</t>
  </si>
  <si>
    <t>0.1719501022506938),</t>
  </si>
  <si>
    <t>(455,</t>
  </si>
  <si>
    <t>0.1717331123043426),</t>
  </si>
  <si>
    <t>(294,</t>
  </si>
  <si>
    <t>0.17085093619552083),</t>
  </si>
  <si>
    <t>(36,</t>
  </si>
  <si>
    <t>0.17036545848151377),</t>
  </si>
  <si>
    <t>(287,</t>
  </si>
  <si>
    <t>0.17030611140878862),</t>
  </si>
  <si>
    <t>(1103,</t>
  </si>
  <si>
    <t>0.16995688660949623),</t>
  </si>
  <si>
    <t>(35,</t>
  </si>
  <si>
    <t>0.16974300005556164),</t>
  </si>
  <si>
    <t>(687,</t>
  </si>
  <si>
    <t>0.16620741208361203),</t>
  </si>
  <si>
    <t>(420,</t>
  </si>
  <si>
    <t>0.16560322230775232),</t>
  </si>
  <si>
    <t>(372,</t>
  </si>
  <si>
    <t>0.16509024475990636),</t>
  </si>
  <si>
    <t>(433,</t>
  </si>
  <si>
    <t>0.16425869648461755),</t>
  </si>
  <si>
    <t>(945,</t>
  </si>
  <si>
    <t>0.1630315517557086),</t>
  </si>
  <si>
    <t>(872,</t>
  </si>
  <si>
    <t>0.16261310566679082),</t>
  </si>
  <si>
    <t>(70,</t>
  </si>
  <si>
    <t>0.1615301443730358),</t>
  </si>
  <si>
    <t>(48,</t>
  </si>
  <si>
    <t>0.15932804475177345),</t>
  </si>
  <si>
    <t>(1203,</t>
  </si>
  <si>
    <t>0.15870719712198078),</t>
  </si>
  <si>
    <t>(688,</t>
  </si>
  <si>
    <t>0.157709502480356),</t>
  </si>
  <si>
    <t>(109,</t>
  </si>
  <si>
    <t>0.15714494185749703),</t>
  </si>
  <si>
    <t>(1377,</t>
  </si>
  <si>
    <t>0.15582362418773818),</t>
  </si>
  <si>
    <t>(347,</t>
  </si>
  <si>
    <t>0.1550751020996397),</t>
  </si>
  <si>
    <t>(622,</t>
  </si>
  <si>
    <t>0.15386520687127767),</t>
  </si>
  <si>
    <t>(233,</t>
  </si>
  <si>
    <t>0.1527039954737898),</t>
  </si>
  <si>
    <t>(1376,</t>
  </si>
  <si>
    <t>0.15147796807398642),</t>
  </si>
  <si>
    <t>(6,</t>
  </si>
  <si>
    <t>0.14936843539480507),</t>
  </si>
  <si>
    <t>(1105,</t>
  </si>
  <si>
    <t>0.14922493863346598),</t>
  </si>
  <si>
    <t>(1257,</t>
  </si>
  <si>
    <t>0.1490763835192808),</t>
  </si>
  <si>
    <t>(570,</t>
  </si>
  <si>
    <t>0.14905077533247346),</t>
  </si>
  <si>
    <t>(552,</t>
  </si>
  <si>
    <t>0.14755723338893637),</t>
  </si>
  <si>
    <t>(259,</t>
  </si>
  <si>
    <t>0.1471706045443416),</t>
  </si>
  <si>
    <t>(961,</t>
  </si>
  <si>
    <t>0.14696217651872434),</t>
  </si>
  <si>
    <t>(328,</t>
  </si>
  <si>
    <t>0.146524897133693),</t>
  </si>
  <si>
    <t>(346,</t>
  </si>
  <si>
    <t>0.14640897708096928),</t>
  </si>
  <si>
    <t>(101,</t>
  </si>
  <si>
    <t>0.14476539786345233),</t>
  </si>
  <si>
    <t>(463,</t>
  </si>
  <si>
    <t>0.14425028427374276),</t>
  </si>
  <si>
    <t>(353,</t>
  </si>
  <si>
    <t>0.14399346986366274),</t>
  </si>
  <si>
    <t>(596,</t>
  </si>
  <si>
    <t>0.14084833527884383),</t>
  </si>
  <si>
    <t>(660,</t>
  </si>
  <si>
    <t>0.1405420150124384),</t>
  </si>
  <si>
    <t>(802,</t>
  </si>
  <si>
    <t>0.1404765044385561),</t>
  </si>
  <si>
    <t>(83,</t>
  </si>
  <si>
    <t>0.13982422883171225),</t>
  </si>
  <si>
    <t>(157,</t>
  </si>
  <si>
    <t>0.13957472554348477),</t>
  </si>
  <si>
    <t>(815,</t>
  </si>
  <si>
    <t>0.13886916483093528),</t>
  </si>
  <si>
    <t>(331,</t>
  </si>
  <si>
    <t>0.13884929023560144),</t>
  </si>
  <si>
    <t>(756,</t>
  </si>
  <si>
    <t>0.13862033887076264),</t>
  </si>
  <si>
    <t>(926,</t>
  </si>
  <si>
    <t>0.1377074024329648),</t>
  </si>
  <si>
    <t>(72,</t>
  </si>
  <si>
    <t>0.13770330888733515),</t>
  </si>
  <si>
    <t>(1155,</t>
  </si>
  <si>
    <t>0.1371320105111016),</t>
  </si>
  <si>
    <t>(1158,</t>
  </si>
  <si>
    <t>0.13702685907105938),</t>
  </si>
  <si>
    <t>(1184,</t>
  </si>
  <si>
    <t>0.13702234873344882),</t>
  </si>
  <si>
    <t>(521,</t>
  </si>
  <si>
    <t>0.13688286041566036),</t>
  </si>
  <si>
    <t>(394,</t>
  </si>
  <si>
    <t>0.13582090989254383),</t>
  </si>
  <si>
    <t>(489,</t>
  </si>
  <si>
    <t>0.1350883073659216),</t>
  </si>
  <si>
    <t>(415,</t>
  </si>
  <si>
    <t>0.1350700066097617),</t>
  </si>
  <si>
    <t>(980,</t>
  </si>
  <si>
    <t>0.13385065233166582),</t>
  </si>
  <si>
    <t>(1312,</t>
  </si>
  <si>
    <t>0.1334217408631106),</t>
  </si>
  <si>
    <t>(783,</t>
  </si>
  <si>
    <t>0.13338455392665766),</t>
  </si>
  <si>
    <t>(57,</t>
  </si>
  <si>
    <t>0.1324830675796462),</t>
  </si>
  <si>
    <t>(1111,</t>
  </si>
  <si>
    <t>0.13119754461168978),</t>
  </si>
  <si>
    <t>(1247,</t>
  </si>
  <si>
    <t>0.131012231531394),</t>
  </si>
  <si>
    <t>(3,</t>
  </si>
  <si>
    <t>0.130410097650556),</t>
  </si>
  <si>
    <t>(1341,</t>
  </si>
  <si>
    <t>0.12985760381087058),</t>
  </si>
  <si>
    <t>(978,</t>
  </si>
  <si>
    <t>0.12958110787120516),</t>
  </si>
  <si>
    <t>(221,</t>
  </si>
  <si>
    <t>0.12932695030563876),</t>
  </si>
  <si>
    <t>(54,</t>
  </si>
  <si>
    <t>0.1290627588708063),</t>
  </si>
  <si>
    <t>(268,</t>
  </si>
  <si>
    <t>0.1276621186083583),</t>
  </si>
  <si>
    <t>(1314,</t>
  </si>
  <si>
    <t>0.1273739996564562),</t>
  </si>
  <si>
    <t>(302,</t>
  </si>
  <si>
    <t>0.12671411453342504),</t>
  </si>
  <si>
    <t>(20,</t>
  </si>
  <si>
    <t>0.12649163863923352),</t>
  </si>
  <si>
    <t>(1303,</t>
  </si>
  <si>
    <t>0.1256731424937946),</t>
  </si>
  <si>
    <t>(1365,</t>
  </si>
  <si>
    <t>0.12540964395504256),</t>
  </si>
  <si>
    <t>(1246,</t>
  </si>
  <si>
    <t>0.12513513679202326),</t>
  </si>
  <si>
    <t>(73,</t>
  </si>
  <si>
    <t>0.12456376310978252),</t>
  </si>
  <si>
    <t>(663,</t>
  </si>
  <si>
    <t>0.12454494662609263),</t>
  </si>
  <si>
    <t>(97,</t>
  </si>
  <si>
    <t>0.12451605193001901),</t>
  </si>
  <si>
    <t>(145,</t>
  </si>
  <si>
    <t>0.12425461842841778),</t>
  </si>
  <si>
    <t>(192,</t>
  </si>
  <si>
    <t>0.1232403197495868),</t>
  </si>
  <si>
    <t>(624,</t>
  </si>
  <si>
    <t>0.12203472181243134),</t>
  </si>
  <si>
    <t>(342,</t>
  </si>
  <si>
    <t>0.12096177655273342),</t>
  </si>
  <si>
    <t>(902,</t>
  </si>
  <si>
    <t>0.12095135894987916),</t>
  </si>
  <si>
    <t>(1219,</t>
  </si>
  <si>
    <t>0.12071017068962493),</t>
  </si>
  <si>
    <t>(975,</t>
  </si>
  <si>
    <t>0.11913478140035766),</t>
  </si>
  <si>
    <t>(4,</t>
  </si>
  <si>
    <t>0.1191294611973798),</t>
  </si>
  <si>
    <t>(272,</t>
  </si>
  <si>
    <t>0.11892903899015594),</t>
  </si>
  <si>
    <t>(377,</t>
  </si>
  <si>
    <t>0.11802300127701962),</t>
  </si>
  <si>
    <t>(753,</t>
  </si>
  <si>
    <t>0.11746904024791785),</t>
  </si>
  <si>
    <t>(1104,</t>
  </si>
  <si>
    <t>0.11612783373871724),</t>
  </si>
  <si>
    <t>(599,</t>
  </si>
  <si>
    <t>0.11603416846429376),</t>
  </si>
  <si>
    <t>(583,</t>
  </si>
  <si>
    <t>0.1157417502441116),</t>
  </si>
  <si>
    <t>(1280,</t>
  </si>
  <si>
    <t>0.11499080152544384),</t>
  </si>
  <si>
    <t>(1217,</t>
  </si>
  <si>
    <t>0.11418708622352018),</t>
  </si>
  <si>
    <t>(633,</t>
  </si>
  <si>
    <t>0.11360029978136837),</t>
  </si>
  <si>
    <t>(1313,</t>
  </si>
  <si>
    <t>0.1129853379517269),</t>
  </si>
  <si>
    <t>(1311,</t>
  </si>
  <si>
    <t>0.11203931193369787),</t>
  </si>
  <si>
    <t>(523,</t>
  </si>
  <si>
    <t>0.11185827953618477),</t>
  </si>
  <si>
    <t>(80,</t>
  </si>
  <si>
    <t>0.11153204889870312),</t>
  </si>
  <si>
    <t>(508,</t>
  </si>
  <si>
    <t>0.11020564634269668),</t>
  </si>
  <si>
    <t>(160,</t>
  </si>
  <si>
    <t>0.10990021693088435),</t>
  </si>
  <si>
    <t>(180,</t>
  </si>
  <si>
    <t>0.10933023086650932),</t>
  </si>
  <si>
    <t>(410,</t>
  </si>
  <si>
    <t>0.10918584917044645),</t>
  </si>
  <si>
    <t>(170,</t>
  </si>
  <si>
    <t>0.10866141759326493),</t>
  </si>
  <si>
    <t>(288,</t>
  </si>
  <si>
    <t>0.10809873879493356),</t>
  </si>
  <si>
    <t>(44,</t>
  </si>
  <si>
    <t>0.10803606437364836),</t>
  </si>
  <si>
    <t>(497,</t>
  </si>
  <si>
    <t>0.10796304426118389),</t>
  </si>
  <si>
    <t>(807,</t>
  </si>
  <si>
    <t>0.10764082906160616),</t>
  </si>
  <si>
    <t>(605,</t>
  </si>
  <si>
    <t>0.10744619899174251),</t>
  </si>
  <si>
    <t>(629,</t>
  </si>
  <si>
    <t>0.10736826240424566),</t>
  </si>
  <si>
    <t>(810,</t>
  </si>
  <si>
    <t>0.10705693942060755),</t>
  </si>
  <si>
    <t>(664,</t>
  </si>
  <si>
    <t>0.10614845412969026),</t>
  </si>
  <si>
    <t>(500,</t>
  </si>
  <si>
    <t>0.10602738894982859),</t>
  </si>
  <si>
    <t>(361,</t>
  </si>
  <si>
    <t>0.10581237816905105),</t>
  </si>
  <si>
    <t>(540,</t>
  </si>
  <si>
    <t>0.10566420482843492),</t>
  </si>
  <si>
    <t>(1327,</t>
  </si>
  <si>
    <t>0.10465481918336021),</t>
  </si>
  <si>
    <t>(177,</t>
  </si>
  <si>
    <t>0.1045363298897063),</t>
  </si>
  <si>
    <t>(1039,</t>
  </si>
  <si>
    <t>0.10382817926473983),</t>
  </si>
  <si>
    <t>(134,</t>
  </si>
  <si>
    <t>0.10340327717899785),</t>
  </si>
  <si>
    <t>(1316,</t>
  </si>
  <si>
    <t>0.10315307198200042),</t>
  </si>
  <si>
    <t>(538,</t>
  </si>
  <si>
    <t>0.10306223299360917),</t>
  </si>
  <si>
    <t>(1223,</t>
  </si>
  <si>
    <t>0.10281440011722096),</t>
  </si>
  <si>
    <t>(1197,</t>
  </si>
  <si>
    <t>0.10269347327012694),</t>
  </si>
  <si>
    <t>(545,</t>
  </si>
  <si>
    <t>0.10254907079477317),</t>
  </si>
  <si>
    <t>(608,</t>
  </si>
  <si>
    <t>0.10248400363315245),</t>
  </si>
  <si>
    <t>(231,</t>
  </si>
  <si>
    <t>0.1024680774821521),</t>
  </si>
  <si>
    <t>(22,</t>
  </si>
  <si>
    <t>0.10240431023601361),</t>
  </si>
  <si>
    <t>(555,</t>
  </si>
  <si>
    <t>0.10233302819591078),</t>
  </si>
  <si>
    <t>(1221,</t>
  </si>
  <si>
    <t>0.10214402613279941),</t>
  </si>
  <si>
    <t>(1142,</t>
  </si>
  <si>
    <t>0.10184889874087694),</t>
  </si>
  <si>
    <t>(352,</t>
  </si>
  <si>
    <t>0.10091741599627008),</t>
  </si>
  <si>
    <t>(395,</t>
  </si>
  <si>
    <t>0.10079120262363833),</t>
  </si>
  <si>
    <t>(239,</t>
  </si>
  <si>
    <t>0.10073089573436089),</t>
  </si>
  <si>
    <t>(1242,</t>
  </si>
  <si>
    <t>0.10058997715075603),</t>
  </si>
  <si>
    <t>(68,</t>
  </si>
  <si>
    <t>0.10037449888043734),</t>
  </si>
  <si>
    <t>(344,</t>
  </si>
  <si>
    <t>0.1003251822379752),</t>
  </si>
  <si>
    <t>(1206,</t>
  </si>
  <si>
    <t>0.10030569841802461),</t>
  </si>
  <si>
    <t>(1072,</t>
  </si>
  <si>
    <t>0.0997088907203931),</t>
  </si>
  <si>
    <t>(169,</t>
  </si>
  <si>
    <t>0.09950475139075607),</t>
  </si>
  <si>
    <t>(549,</t>
  </si>
  <si>
    <t>0.09918418744404829),</t>
  </si>
  <si>
    <t>(1196,</t>
  </si>
  <si>
    <t>0.09849135175955473),</t>
  </si>
  <si>
    <t>(1061,</t>
  </si>
  <si>
    <t>0.09824140073283592),</t>
  </si>
  <si>
    <t>(191,</t>
  </si>
  <si>
    <t>0.09811261570170961),</t>
  </si>
  <si>
    <t>(1187,</t>
  </si>
  <si>
    <t>0.09804060423536604),</t>
  </si>
  <si>
    <t>(551,</t>
  </si>
  <si>
    <t>0.09800785636094587),</t>
  </si>
  <si>
    <t>(598,</t>
  </si>
  <si>
    <t>0.09744773477237319),</t>
  </si>
  <si>
    <t>(196,</t>
  </si>
  <si>
    <t>0.09740857114300078),</t>
  </si>
  <si>
    <t>(338,</t>
  </si>
  <si>
    <t>0.09698461942491876),</t>
  </si>
  <si>
    <t>(1202,</t>
  </si>
  <si>
    <t>0.09662940743374024),</t>
  </si>
  <si>
    <t>(1385,</t>
  </si>
  <si>
    <t>0.0965844467138921),</t>
  </si>
  <si>
    <t>(304,</t>
  </si>
  <si>
    <t>0.09620619897635271),</t>
  </si>
  <si>
    <t>(435,</t>
  </si>
  <si>
    <t>0.09613750736060271),</t>
  </si>
  <si>
    <t>(492,</t>
  </si>
  <si>
    <t>0.09610474000030265),</t>
  </si>
  <si>
    <t>(792,</t>
  </si>
  <si>
    <t>0.09597243986396377),</t>
  </si>
  <si>
    <t>(788,</t>
  </si>
  <si>
    <t>0.09560266471259722),</t>
  </si>
  <si>
    <t>(1139,</t>
  </si>
  <si>
    <t>0.09545753836795137),</t>
  </si>
  <si>
    <t>(255,</t>
  </si>
  <si>
    <t>0.09535256106951567),</t>
  </si>
  <si>
    <t>(93,</t>
  </si>
  <si>
    <t>0.09518596722693419),</t>
  </si>
  <si>
    <t>(334,</t>
  </si>
  <si>
    <t>0.09475044430711753),</t>
  </si>
  <si>
    <t>(1309,</t>
  </si>
  <si>
    <t>0.09448560326510609),</t>
  </si>
  <si>
    <t>(974,</t>
  </si>
  <si>
    <t>0.09445152410009669),</t>
  </si>
  <si>
    <t>(814,</t>
  </si>
  <si>
    <t>0.0943708233553675),</t>
  </si>
  <si>
    <t>(808,</t>
  </si>
  <si>
    <t>0.09418997904873917),</t>
  </si>
  <si>
    <t>(1390,</t>
  </si>
  <si>
    <t>0.09390972643639398),</t>
  </si>
  <si>
    <t>(1190,</t>
  </si>
  <si>
    <t>0.0934912760693232),</t>
  </si>
  <si>
    <t>(650,</t>
  </si>
  <si>
    <t>0.093456513381935),</t>
  </si>
  <si>
    <t>(674,</t>
  </si>
  <si>
    <t>0.09320884098769944),</t>
  </si>
  <si>
    <t>(327,</t>
  </si>
  <si>
    <t>0.09268279548191397),</t>
  </si>
  <si>
    <t>(981,</t>
  </si>
  <si>
    <t>0.09262264217798502),</t>
  </si>
  <si>
    <t>(348,</t>
  </si>
  <si>
    <t>0.09221764851993601),</t>
  </si>
  <si>
    <t>(554,</t>
  </si>
  <si>
    <t>0.09219827107972299),</t>
  </si>
  <si>
    <t>(121,</t>
  </si>
  <si>
    <t>0.09185224312389702),</t>
  </si>
  <si>
    <t>(468,</t>
  </si>
  <si>
    <t>0.09181336320447425),</t>
  </si>
  <si>
    <t>(667,</t>
  </si>
  <si>
    <t>0.09170987415579011),</t>
  </si>
  <si>
    <t>(357,</t>
  </si>
  <si>
    <t>0.0914183812586789),</t>
  </si>
  <si>
    <t>(536,</t>
  </si>
  <si>
    <t>0.0910830162322544),</t>
  </si>
  <si>
    <t>(1380,</t>
  </si>
  <si>
    <t>0.09076869955806606),</t>
  </si>
  <si>
    <t>(369,</t>
  </si>
  <si>
    <t>0.0903168803268443),</t>
  </si>
  <si>
    <t>(758,</t>
  </si>
  <si>
    <t>0.08974357483680077),</t>
  </si>
  <si>
    <t>(1004,</t>
  </si>
  <si>
    <t>0.08841622465894006),</t>
  </si>
  <si>
    <t>(860,</t>
  </si>
  <si>
    <t>0.08797364991447161),</t>
  </si>
  <si>
    <t>(1081,</t>
  </si>
  <si>
    <t>0.08771109174790488),</t>
  </si>
  <si>
    <t>(922,</t>
  </si>
  <si>
    <t>0.08769649383971131),</t>
  </si>
  <si>
    <t>(482,</t>
  </si>
  <si>
    <t>0.08760818422987376),</t>
  </si>
  <si>
    <t>(1354,</t>
  </si>
  <si>
    <t>0.08722437694347226),</t>
  </si>
  <si>
    <t>(223,</t>
  </si>
  <si>
    <t>0.0870470530847601),</t>
  </si>
  <si>
    <t>(78,</t>
  </si>
  <si>
    <t>0.08691690424080105),</t>
  </si>
  <si>
    <t>(446,</t>
  </si>
  <si>
    <t>0.08685204720706612),</t>
  </si>
  <si>
    <t>(370,</t>
  </si>
  <si>
    <t>0.08678436346103008),</t>
  </si>
  <si>
    <t>(305,</t>
  </si>
  <si>
    <t>0.08647230459779742),</t>
  </si>
  <si>
    <t>(962,</t>
  </si>
  <si>
    <t>0.0864562622839093),</t>
  </si>
  <si>
    <t>(574,</t>
  </si>
  <si>
    <t>0.08593077292496601),</t>
  </si>
  <si>
    <t>(801,</t>
  </si>
  <si>
    <t>0.0858824156906255),</t>
  </si>
  <si>
    <t>(1079,</t>
  </si>
  <si>
    <t>0.08578275245451754),</t>
  </si>
  <si>
    <t>(993,</t>
  </si>
  <si>
    <t>0.08513855907242684),</t>
  </si>
  <si>
    <t>(26,</t>
  </si>
  <si>
    <t>0.08491711832917742),</t>
  </si>
  <si>
    <t>(386,</t>
  </si>
  <si>
    <t>0.08468265984483186),</t>
  </si>
  <si>
    <t>(400,</t>
  </si>
  <si>
    <t>0.08468137035146599),</t>
  </si>
  <si>
    <t>(393,</t>
  </si>
  <si>
    <t>0.08417104351887446),</t>
  </si>
  <si>
    <t>(1256,</t>
  </si>
  <si>
    <t>0.08411412721305608),</t>
  </si>
  <si>
    <t>(568,</t>
  </si>
  <si>
    <t>0.08300268031369376),</t>
  </si>
  <si>
    <t>(977,</t>
  </si>
  <si>
    <t>0.08294109843851567),</t>
  </si>
  <si>
    <t>(584,</t>
  </si>
  <si>
    <t>0.08274301866884602),</t>
  </si>
  <si>
    <t>(264,</t>
  </si>
  <si>
    <t>0.08256847815829858),</t>
  </si>
  <si>
    <t>(143,</t>
  </si>
  <si>
    <t>0.08249692955509541),</t>
  </si>
  <si>
    <t>(262,</t>
  </si>
  <si>
    <t>0.08189541644213322),</t>
  </si>
  <si>
    <t>(1310,</t>
  </si>
  <si>
    <t>0.08170260466824417),</t>
  </si>
  <si>
    <t>(1097,</t>
  </si>
  <si>
    <t>0.08155318900827427),</t>
  </si>
  <si>
    <t>(1347,</t>
  </si>
  <si>
    <t>0.08153567760886732),</t>
  </si>
  <si>
    <t>(991,</t>
  </si>
  <si>
    <t>0.081446088949657),</t>
  </si>
  <si>
    <t>(864,</t>
  </si>
  <si>
    <t>0.08140942358908905),</t>
  </si>
  <si>
    <t>(543,</t>
  </si>
  <si>
    <t>0.08097219841021606),</t>
  </si>
  <si>
    <t>(131,</t>
  </si>
  <si>
    <t>0.08078410789846914),</t>
  </si>
  <si>
    <t>(1388,</t>
  </si>
  <si>
    <t>0.08058401119614188),</t>
  </si>
  <si>
    <t>(12,</t>
  </si>
  <si>
    <t>0.08015343174158346),</t>
  </si>
  <si>
    <t>(413,</t>
  </si>
  <si>
    <t>0.08006986776619311),</t>
  </si>
  <si>
    <t>(569,</t>
  </si>
  <si>
    <t>0.07947837333763079),</t>
  </si>
  <si>
    <t>(23,</t>
  </si>
  <si>
    <t>0.07916399083262438),</t>
  </si>
  <si>
    <t>(645,</t>
  </si>
  <si>
    <t>0.0789017950053481),</t>
  </si>
  <si>
    <t>(1113,</t>
  </si>
  <si>
    <t>0.07857859140347773),</t>
  </si>
  <si>
    <t>(1355,</t>
  </si>
  <si>
    <t>0.07848581759141404),</t>
  </si>
  <si>
    <t>(76,</t>
  </si>
  <si>
    <t>0.07822676010001683),</t>
  </si>
  <si>
    <t>(1300,</t>
  </si>
  <si>
    <t>0.07798792106859427),</t>
  </si>
  <si>
    <t>(1000,</t>
  </si>
  <si>
    <t>0.07796404785513303),</t>
  </si>
  <si>
    <t>(324,</t>
  </si>
  <si>
    <t>0.0778296472851817),</t>
  </si>
  <si>
    <t>(496,</t>
  </si>
  <si>
    <t>0.077786346725799),</t>
  </si>
  <si>
    <t>(422,</t>
  </si>
  <si>
    <t>0.07767704874671384),</t>
  </si>
  <si>
    <t>(127,</t>
  </si>
  <si>
    <t>0.07756814843539632),</t>
  </si>
  <si>
    <t>(1123,</t>
  </si>
  <si>
    <t>0.07736087752035566),</t>
  </si>
  <si>
    <t>(900,</t>
  </si>
  <si>
    <t>0.07674687502029108),</t>
  </si>
  <si>
    <t>(402,</t>
  </si>
  <si>
    <t>0.07650057915524078),</t>
  </si>
  <si>
    <t>(992,</t>
  </si>
  <si>
    <t>0.07647892763149977),</t>
  </si>
  <si>
    <t>(438,</t>
  </si>
  <si>
    <t>0.07619443389639617),</t>
  </si>
  <si>
    <t>(341,</t>
  </si>
  <si>
    <t>0.07605285092664751),</t>
  </si>
  <si>
    <t>(1317,</t>
  </si>
  <si>
    <t>0.07571803999323719),</t>
  </si>
  <si>
    <t>(1003,</t>
  </si>
  <si>
    <t>0.07570556525501422),</t>
  </si>
  <si>
    <t>(712,</t>
  </si>
  <si>
    <t>0.0754292982128028),</t>
  </si>
  <si>
    <t>(541,</t>
  </si>
  <si>
    <t>0.07477094765965095),</t>
  </si>
  <si>
    <t>(431,</t>
  </si>
  <si>
    <t>0.07468419543021511),</t>
  </si>
  <si>
    <t>(564,</t>
  </si>
  <si>
    <t>0.07463402148555542),</t>
  </si>
  <si>
    <t>(1240,</t>
  </si>
  <si>
    <t>0.0740744684975274),</t>
  </si>
  <si>
    <t>(946,</t>
  </si>
  <si>
    <t>0.07380226325065643),</t>
  </si>
  <si>
    <t>(1146,</t>
  </si>
  <si>
    <t>0.0729948444261416),</t>
  </si>
  <si>
    <t>(185,</t>
  </si>
  <si>
    <t>0.07290963650457769),</t>
  </si>
  <si>
    <t>(232,</t>
  </si>
  <si>
    <t>0.07290609490053294),</t>
  </si>
  <si>
    <t>(1064,</t>
  </si>
  <si>
    <t>0.07289619578378224),</t>
  </si>
  <si>
    <t>(1252,</t>
  </si>
  <si>
    <t>0.07277562640924223),</t>
  </si>
  <si>
    <t>(1389,</t>
  </si>
  <si>
    <t>0.07272166181528668),</t>
  </si>
  <si>
    <t>(524,</t>
  </si>
  <si>
    <t>0.07258680839217181),</t>
  </si>
  <si>
    <t>(1230,</t>
  </si>
  <si>
    <t>0.07257792441291669),</t>
  </si>
  <si>
    <t>(265,</t>
  </si>
  <si>
    <t>0.07257484976308201),</t>
  </si>
  <si>
    <t>(1304,</t>
  </si>
  <si>
    <t>0.07242650607460747),</t>
  </si>
  <si>
    <t>(1275,</t>
  </si>
  <si>
    <t>0.07206382382182068),</t>
  </si>
  <si>
    <t>(251,</t>
  </si>
  <si>
    <t>0.07162313502486811),</t>
  </si>
  <si>
    <t>(1285,</t>
  </si>
  <si>
    <t>0.07156065067890179),</t>
  </si>
  <si>
    <t>(1192,</t>
  </si>
  <si>
    <t>0.07154684652773659),</t>
  </si>
  <si>
    <t>(28,</t>
  </si>
  <si>
    <t>0.07141602666942434),</t>
  </si>
  <si>
    <t>(1096,</t>
  </si>
  <si>
    <t>0.07138459023570211),</t>
  </si>
  <si>
    <t>(273,</t>
  </si>
  <si>
    <t>0.07125242726672883),</t>
  </si>
  <si>
    <t>(1254,</t>
  </si>
  <si>
    <t>0.07087539401737071),</t>
  </si>
  <si>
    <t>(1237,</t>
  </si>
  <si>
    <t>0.07044550372354148),</t>
  </si>
  <si>
    <t>(979,</t>
  </si>
  <si>
    <t>0.0703198945002893),</t>
  </si>
  <si>
    <t>(546,</t>
  </si>
  <si>
    <t>0.07014862565356908),</t>
  </si>
  <si>
    <t>(1366,</t>
  </si>
  <si>
    <t>0.07001058094768636),</t>
  </si>
  <si>
    <t>(359,</t>
  </si>
  <si>
    <t>0.0697737555342825),</t>
  </si>
  <si>
    <t>(383,</t>
  </si>
  <si>
    <t>0.06956328542432141),</t>
  </si>
  <si>
    <t>(997,</t>
  </si>
  <si>
    <t>0.06891055403126221),</t>
  </si>
  <si>
    <t>(49,</t>
  </si>
  <si>
    <t>0.06883892277002558),</t>
  </si>
  <si>
    <t>(1210,</t>
  </si>
  <si>
    <t>0.06878324428237942),</t>
  </si>
  <si>
    <t>(1276,</t>
  </si>
  <si>
    <t>0.06859283270334009),</t>
  </si>
  <si>
    <t>(228,</t>
  </si>
  <si>
    <t>0.06833423478350999),</t>
  </si>
  <si>
    <t>(575,</t>
  </si>
  <si>
    <t>0.06775580347209166),</t>
  </si>
  <si>
    <t>(548,</t>
  </si>
  <si>
    <t>0.06759822128476617),</t>
  </si>
  <si>
    <t>(797,</t>
  </si>
  <si>
    <t>0.0675935562841428),</t>
  </si>
  <si>
    <t>(1251,</t>
  </si>
  <si>
    <t>0.06757179825678544),</t>
  </si>
  <si>
    <t>(1296,</t>
  </si>
  <si>
    <t>0.06736794141350869),</t>
  </si>
  <si>
    <t>(25,</t>
  </si>
  <si>
    <t>0.06720808793969367),</t>
  </si>
  <si>
    <t>(965,</t>
  </si>
  <si>
    <t>0.06703180077091866),</t>
  </si>
  <si>
    <t>(567,</t>
  </si>
  <si>
    <t>0.06689036476421932),</t>
  </si>
  <si>
    <t>(1157,</t>
  </si>
  <si>
    <t>0.06688694742480306),</t>
  </si>
  <si>
    <t>(1351,</t>
  </si>
  <si>
    <t>0.06662767424725505),</t>
  </si>
  <si>
    <t>(96,</t>
  </si>
  <si>
    <t>0.0665444298623059),</t>
  </si>
  <si>
    <t>(472,</t>
  </si>
  <si>
    <t>0.0665006069435962),</t>
  </si>
  <si>
    <t>(271,</t>
  </si>
  <si>
    <t>0.06646843991178922),</t>
  </si>
  <si>
    <t>(401,</t>
  </si>
  <si>
    <t>0.06631057454937116),</t>
  </si>
  <si>
    <t>(556,</t>
  </si>
  <si>
    <t>0.06630756523935367),</t>
  </si>
  <si>
    <t>(1073,</t>
  </si>
  <si>
    <t>0.06599796821327422),</t>
  </si>
  <si>
    <t>(60,</t>
  </si>
  <si>
    <t>0.06584663195286812),</t>
  </si>
  <si>
    <t>(105,</t>
  </si>
  <si>
    <t>0.06582787840521119),</t>
  </si>
  <si>
    <t>(1267,</t>
  </si>
  <si>
    <t>0.06556443713085901),</t>
  </si>
  <si>
    <t>(277,</t>
  </si>
  <si>
    <t>0.06540371529751852),</t>
  </si>
  <si>
    <t>(796,</t>
  </si>
  <si>
    <t>0.06538969397307141),</t>
  </si>
  <si>
    <t>(655,</t>
  </si>
  <si>
    <t>0.0652022782984845),</t>
  </si>
  <si>
    <t>(706,</t>
  </si>
  <si>
    <t>0.06511099496242838),</t>
  </si>
  <si>
    <t>(123,</t>
  </si>
  <si>
    <t>0.0650289791044598),</t>
  </si>
  <si>
    <t>(1227,</t>
  </si>
  <si>
    <t>0.06489857616973328),</t>
  </si>
  <si>
    <t>(84,</t>
  </si>
  <si>
    <t>0.06478225175675525),</t>
  </si>
  <si>
    <t>(924,</t>
  </si>
  <si>
    <t>0.06414858335785958),</t>
  </si>
  <si>
    <t>(1074,</t>
  </si>
  <si>
    <t>0.06408574460677441),</t>
  </si>
  <si>
    <t>(321,</t>
  </si>
  <si>
    <t>0.06401535541590797),</t>
  </si>
  <si>
    <t>(337,</t>
  </si>
  <si>
    <t>0.06397490699479647),</t>
  </si>
  <si>
    <t>(800,</t>
  </si>
  <si>
    <t>0.06375554626188662),</t>
  </si>
  <si>
    <t>(1278,</t>
  </si>
  <si>
    <t>0.06337213472702005),</t>
  </si>
  <si>
    <t>(290,</t>
  </si>
  <si>
    <t>0.06336991791750529),</t>
  </si>
  <si>
    <t>(343,</t>
  </si>
  <si>
    <t>0.06317378921645952),</t>
  </si>
  <si>
    <t>(1228,</t>
  </si>
  <si>
    <t>0.06289144443594745),</t>
  </si>
  <si>
    <t>(516,</t>
  </si>
  <si>
    <t>0.06283693903991841),</t>
  </si>
  <si>
    <t>(494,</t>
  </si>
  <si>
    <t>0.06275742740598587),</t>
  </si>
  <si>
    <t>(398,</t>
  </si>
  <si>
    <t>0.06246324811471319),</t>
  </si>
  <si>
    <t>(266,</t>
  </si>
  <si>
    <t>0.06239205598304812),</t>
  </si>
  <si>
    <t>(50,</t>
  </si>
  <si>
    <t>0.06211156815311987),</t>
  </si>
  <si>
    <t>(503,</t>
  </si>
  <si>
    <t>0.06137925350447408),</t>
  </si>
  <si>
    <t>(1107,</t>
  </si>
  <si>
    <t>0.061373571702032635),</t>
  </si>
  <si>
    <t>(195,</t>
  </si>
  <si>
    <t>0.06114789377191736),</t>
  </si>
  <si>
    <t>(1281,</t>
  </si>
  <si>
    <t>0.06113815020404294),</t>
  </si>
  <si>
    <t>(578,</t>
  </si>
  <si>
    <t>0.06094896469333678),</t>
  </si>
  <si>
    <t>(644,</t>
  </si>
  <si>
    <t>0.060828802287895986),</t>
  </si>
  <si>
    <t>(229,</t>
  </si>
  <si>
    <t>0.060482182630214404),</t>
  </si>
  <si>
    <t>(507,</t>
  </si>
  <si>
    <t>0.06012115269818321),</t>
  </si>
  <si>
    <t>(118,</t>
  </si>
  <si>
    <t>0.06011834037954657),</t>
  </si>
  <si>
    <t>(61,</t>
  </si>
  <si>
    <t>0.05978640304962962),</t>
  </si>
  <si>
    <t>(1216,</t>
  </si>
  <si>
    <t>0.05976778712929292),</t>
  </si>
  <si>
    <t>(88,</t>
  </si>
  <si>
    <t>0.05950072581748785),</t>
  </si>
  <si>
    <t>(200,</t>
  </si>
  <si>
    <t>0.05944534136387603),</t>
  </si>
  <si>
    <t>(1244,</t>
  </si>
  <si>
    <t>0.05938213345852999),</t>
  </si>
  <si>
    <t>(806,</t>
  </si>
  <si>
    <t>0.059352498807074036),</t>
  </si>
  <si>
    <t>(1214,</t>
  </si>
  <si>
    <t>0.05931311695694251),</t>
  </si>
  <si>
    <t>(269,</t>
  </si>
  <si>
    <t>0.058870051909289026),</t>
  </si>
  <si>
    <t>(1233,</t>
  </si>
  <si>
    <t>0.058845631797786374),</t>
  </si>
  <si>
    <t>(230,</t>
  </si>
  <si>
    <t>0.058091657252058254),</t>
  </si>
  <si>
    <t>(178,</t>
  </si>
  <si>
    <t>0.057828436842490796),</t>
  </si>
  <si>
    <t>(1065,</t>
  </si>
  <si>
    <t>0.05750694319595793),</t>
  </si>
  <si>
    <t>(1315,</t>
  </si>
  <si>
    <t>0.057388258725113626),</t>
  </si>
  <si>
    <t>(943,</t>
  </si>
  <si>
    <t>0.057073639343860005),</t>
  </si>
  <si>
    <t>(310,</t>
  </si>
  <si>
    <t>0.05698011040655357),</t>
  </si>
  <si>
    <t>(1225,</t>
  </si>
  <si>
    <t>0.05685194080808667),</t>
  </si>
  <si>
    <t>(716,</t>
  </si>
  <si>
    <t>0.05673801310642866),</t>
  </si>
  <si>
    <t>(1098,</t>
  </si>
  <si>
    <t>0.05656653401249754),</t>
  </si>
  <si>
    <t>(1372,</t>
  </si>
  <si>
    <t>0.056484073695948614),</t>
  </si>
  <si>
    <t>(363,</t>
  </si>
  <si>
    <t>0.05615919089689604),</t>
  </si>
  <si>
    <t>(746,</t>
  </si>
  <si>
    <t>0.05543973572287382),</t>
  </si>
  <si>
    <t>(1235,</t>
  </si>
  <si>
    <t>0.055241049304758205),</t>
  </si>
  <si>
    <t>(530,</t>
  </si>
  <si>
    <t>0.05515004495699894),</t>
  </si>
  <si>
    <t>(436,</t>
  </si>
  <si>
    <t>0.05505626333181432),</t>
  </si>
  <si>
    <t>(1199,</t>
  </si>
  <si>
    <t>0.05496425692229011),</t>
  </si>
  <si>
    <t>(911,</t>
  </si>
  <si>
    <t>0.05480277312326258),</t>
  </si>
  <si>
    <t>(579,</t>
  </si>
  <si>
    <t>0.054637653819205614),</t>
  </si>
  <si>
    <t>(493,</t>
  </si>
  <si>
    <t>0.054581385748871905),</t>
  </si>
  <si>
    <t>(316,</t>
  </si>
  <si>
    <t>0.0538678901349304),</t>
  </si>
  <si>
    <t>(868,</t>
  </si>
  <si>
    <t>0.053706580269078166),</t>
  </si>
  <si>
    <t>(898,</t>
  </si>
  <si>
    <t>0.05359339532645153),</t>
  </si>
  <si>
    <t>(684,</t>
  </si>
  <si>
    <t>0.053403443573764746),</t>
  </si>
  <si>
    <t>(247,</t>
  </si>
  <si>
    <t>0.05338854234487985),</t>
  </si>
  <si>
    <t>(181,</t>
  </si>
  <si>
    <t>0.053303478345043225),</t>
  </si>
  <si>
    <t>(5,</t>
  </si>
  <si>
    <t>0.05303561515807138),</t>
  </si>
  <si>
    <t>(71,</t>
  </si>
  <si>
    <t>0.052852646694063324),</t>
  </si>
  <si>
    <t>(65,</t>
  </si>
  <si>
    <t>0.052439241165309035),</t>
  </si>
  <si>
    <t>(1325,</t>
  </si>
  <si>
    <t>0.0523471050372357),</t>
  </si>
  <si>
    <t>(689,</t>
  </si>
  <si>
    <t>0.05223588445181269),</t>
  </si>
  <si>
    <t>(481,</t>
  </si>
  <si>
    <t>0.05220098357837916),</t>
  </si>
  <si>
    <t>(573,</t>
  </si>
  <si>
    <t>0.05201487171595666),</t>
  </si>
  <si>
    <t>(539,</t>
  </si>
  <si>
    <t>0.05168209379317246),</t>
  </si>
  <si>
    <t>(600,</t>
  </si>
  <si>
    <t>0.05100866835790738),</t>
  </si>
  <si>
    <t>(18,</t>
  </si>
  <si>
    <t>0.05029614283958929),</t>
  </si>
  <si>
    <t>(187,</t>
  </si>
  <si>
    <t>0.05029489003422473),</t>
  </si>
  <si>
    <t>(848,</t>
  </si>
  <si>
    <t>0.04988022113566283),</t>
  </si>
  <si>
    <t>(1182,</t>
  </si>
  <si>
    <t>0.049849605529844354),</t>
  </si>
  <si>
    <t>(405,</t>
  </si>
  <si>
    <t>0.04982479804939752),</t>
  </si>
  <si>
    <t>(387,</t>
  </si>
  <si>
    <t>0.049745688989541875),</t>
  </si>
  <si>
    <t>(382,</t>
  </si>
  <si>
    <t>0.04967751995912372),</t>
  </si>
  <si>
    <t>(414,</t>
  </si>
  <si>
    <t>0.049443597403701633),</t>
  </si>
  <si>
    <t>(1283,</t>
  </si>
  <si>
    <t>0.04916119928945408),</t>
  </si>
  <si>
    <t>(999,</t>
  </si>
  <si>
    <t>0.04892321116680519),</t>
  </si>
  <si>
    <t>(1282,</t>
  </si>
  <si>
    <t>0.048798479727468494),</t>
  </si>
  <si>
    <t>(46,</t>
  </si>
  <si>
    <t>0.048737931966821),</t>
  </si>
  <si>
    <t>(365,</t>
  </si>
  <si>
    <t>0.04873575193292534),</t>
  </si>
  <si>
    <t>(1176,</t>
  </si>
  <si>
    <t>0.04860642577311136),</t>
  </si>
  <si>
    <t>(174,</t>
  </si>
  <si>
    <t>0.048600804592200245),</t>
  </si>
  <si>
    <t>(906,</t>
  </si>
  <si>
    <t>0.04843839762306436),</t>
  </si>
  <si>
    <t>(921,</t>
  </si>
  <si>
    <t>0.04838616474265412),</t>
  </si>
  <si>
    <t>(37,</t>
  </si>
  <si>
    <t>0.04836416862697787),</t>
  </si>
  <si>
    <t>(970,</t>
  </si>
  <si>
    <t>0.04823353835487361),</t>
  </si>
  <si>
    <t>(923,</t>
  </si>
  <si>
    <t>0.04799675606762147),</t>
  </si>
  <si>
    <t>(772,</t>
  </si>
  <si>
    <t>0.047736715459862036),</t>
  </si>
  <si>
    <t>(86,</t>
  </si>
  <si>
    <t>0.04745798243691306),</t>
  </si>
  <si>
    <t>(484,</t>
  </si>
  <si>
    <t>0.04733203562583445),</t>
  </si>
  <si>
    <t>(136,</t>
  </si>
  <si>
    <t>0.04731184951645016),</t>
  </si>
  <si>
    <t>(275,</t>
  </si>
  <si>
    <t>0.047220737792609206),</t>
  </si>
  <si>
    <t>(804,</t>
  </si>
  <si>
    <t>0.04713270272836408),</t>
  </si>
  <si>
    <t>(176,</t>
  </si>
  <si>
    <t>0.04711023811585106),</t>
  </si>
  <si>
    <t>(332,</t>
  </si>
  <si>
    <t>0.047103207402728865),</t>
  </si>
  <si>
    <t>(158,</t>
  </si>
  <si>
    <t>0.04704903602132048),</t>
  </si>
  <si>
    <t>(309,</t>
  </si>
  <si>
    <t>0.04704423252327118),</t>
  </si>
  <si>
    <t>(364,</t>
  </si>
  <si>
    <t>0.04675961140742879),</t>
  </si>
  <si>
    <t>(1006,</t>
  </si>
  <si>
    <t>0.046736333408040086),</t>
  </si>
  <si>
    <t>(527,</t>
  </si>
  <si>
    <t>0.04664829314058031),</t>
  </si>
  <si>
    <t>(1099,</t>
  </si>
  <si>
    <t>0.04664804715318766),</t>
  </si>
  <si>
    <t>(55,</t>
  </si>
  <si>
    <t>0.04663206160738717),</t>
  </si>
  <si>
    <t>(1129,</t>
  </si>
  <si>
    <t>0.04657850517272756),</t>
  </si>
  <si>
    <t>(246,</t>
  </si>
  <si>
    <t>0.04582194646806439),</t>
  </si>
  <si>
    <t>(138,</t>
  </si>
  <si>
    <t>0.045780534575529296),</t>
  </si>
  <si>
    <t>(307,</t>
  </si>
  <si>
    <t>0.045516214933633635),</t>
  </si>
  <si>
    <t>(325,</t>
  </si>
  <si>
    <t>0.04543070065244868),</t>
  </si>
  <si>
    <t>(1301,</t>
  </si>
  <si>
    <t>0.044935503417366573),</t>
  </si>
  <si>
    <t>(349,</t>
  </si>
  <si>
    <t>0.044926704394777486),</t>
  </si>
  <si>
    <t>(990,</t>
  </si>
  <si>
    <t>0.04470259964819707),</t>
  </si>
  <si>
    <t>(825,</t>
  </si>
  <si>
    <t>0.044672102042836975),</t>
  </si>
  <si>
    <t>(1152,</t>
  </si>
  <si>
    <t>0.04445645717065526),</t>
  </si>
  <si>
    <t>(517,</t>
  </si>
  <si>
    <t>0.04436640547600171),</t>
  </si>
  <si>
    <t>(351,</t>
  </si>
  <si>
    <t>0.04431444776240535),</t>
  </si>
  <si>
    <t>(318,</t>
  </si>
  <si>
    <t>0.04420051214491312),</t>
  </si>
  <si>
    <t>(441,</t>
  </si>
  <si>
    <t>0.044161728088187566),</t>
  </si>
  <si>
    <t>(798,</t>
  </si>
  <si>
    <t>0.04408440319186682),</t>
  </si>
  <si>
    <t>(1076,</t>
  </si>
  <si>
    <t>0.044073387120512196),</t>
  </si>
  <si>
    <t>(1194,</t>
  </si>
  <si>
    <t>0.04381105906286812),</t>
  </si>
  <si>
    <t>(1245,</t>
  </si>
  <si>
    <t>0.04377207120065094),</t>
  </si>
  <si>
    <t>(1258,</t>
  </si>
  <si>
    <t>0.043681570433774575),</t>
  </si>
  <si>
    <t>(480,</t>
  </si>
  <si>
    <t>0.0435619775254498),</t>
  </si>
  <si>
    <t>(634,</t>
  </si>
  <si>
    <t>0.04353103254569696),</t>
  </si>
  <si>
    <t>(167,</t>
  </si>
  <si>
    <t>0.04338403781804139),</t>
  </si>
  <si>
    <t>(580,</t>
  </si>
  <si>
    <t>0.04325604630940649),</t>
  </si>
  <si>
    <t>(1193,</t>
  </si>
  <si>
    <t>0.04258506297163336),</t>
  </si>
  <si>
    <t>(1213,</t>
  </si>
  <si>
    <t>0.042518492813025006),</t>
  </si>
  <si>
    <t>(184,</t>
  </si>
  <si>
    <t>0.042303773712109596),</t>
  </si>
  <si>
    <t>(499,</t>
  </si>
  <si>
    <t>0.042289971705641374),</t>
  </si>
  <si>
    <t>(611,</t>
  </si>
  <si>
    <t>0.04207570512656585),</t>
  </si>
  <si>
    <t>(559,</t>
  </si>
  <si>
    <t>0.041794412459066385),</t>
  </si>
  <si>
    <t>(1201,</t>
  </si>
  <si>
    <t>0.041752116304275444),</t>
  </si>
  <si>
    <t>(1183,</t>
  </si>
  <si>
    <t>0.04172297692098368),</t>
  </si>
  <si>
    <t>(104,</t>
  </si>
  <si>
    <t>0.041312106105946315),</t>
  </si>
  <si>
    <t>(998,</t>
  </si>
  <si>
    <t>0.04125481926063183),</t>
  </si>
  <si>
    <t>(204,</t>
  </si>
  <si>
    <t>0.04120599090298299),</t>
  </si>
  <si>
    <t>(803,</t>
  </si>
  <si>
    <t>0.041141224692081056),</t>
  </si>
  <si>
    <t>(267,</t>
  </si>
  <si>
    <t>0.04097727999791014),</t>
  </si>
  <si>
    <t>(188,</t>
  </si>
  <si>
    <t>0.04063305813562971),</t>
  </si>
  <si>
    <t>(692,</t>
  </si>
  <si>
    <t>0.04037134167370033),</t>
  </si>
  <si>
    <t>(53,</t>
  </si>
  <si>
    <t>0.040254074804339915),</t>
  </si>
  <si>
    <t>(261,</t>
  </si>
  <si>
    <t>0.03979277368283232),</t>
  </si>
  <si>
    <t>(916,</t>
  </si>
  <si>
    <t>0.039714018749494935),</t>
  </si>
  <si>
    <t>(462,</t>
  </si>
  <si>
    <t>0.03949462123732556),</t>
  </si>
  <si>
    <t>(1148,</t>
  </si>
  <si>
    <t>0.03938990466076619),</t>
  </si>
  <si>
    <t>(799,</t>
  </si>
  <si>
    <t>0.03903068814085021),</t>
  </si>
  <si>
    <t>(234,</t>
  </si>
  <si>
    <t>0.038848307735510935),</t>
  </si>
  <si>
    <t>(260,</t>
  </si>
  <si>
    <t>0.038815365235493206),</t>
  </si>
  <si>
    <t>(627,</t>
  </si>
  <si>
    <t>0.038535713809462135),</t>
  </si>
  <si>
    <t>(711,</t>
  </si>
  <si>
    <t>0.03851044206442326),</t>
  </si>
  <si>
    <t>(929,</t>
  </si>
  <si>
    <t>0.038501759085288065),</t>
  </si>
  <si>
    <t>(488,</t>
  </si>
  <si>
    <t>0.038400208649377654),</t>
  </si>
  <si>
    <t>(133,</t>
  </si>
  <si>
    <t>0.03827915034327917),</t>
  </si>
  <si>
    <t>(966,</t>
  </si>
  <si>
    <t>0.03792040028059887),</t>
  </si>
  <si>
    <t>(94,</t>
  </si>
  <si>
    <t>0.03770317745572073),</t>
  </si>
  <si>
    <t>(867,</t>
  </si>
  <si>
    <t>0.037382203102916046),</t>
  </si>
  <si>
    <t>(891,</t>
  </si>
  <si>
    <t>0.03737506056928247),</t>
  </si>
  <si>
    <t>(1349,</t>
  </si>
  <si>
    <t>0.0372417464042771),</t>
  </si>
  <si>
    <t>(430,</t>
  </si>
  <si>
    <t>0.03678261655903715),</t>
  </si>
  <si>
    <t>(479,</t>
  </si>
  <si>
    <t>0.03674178802669183),</t>
  </si>
  <si>
    <t>(408,</t>
  </si>
  <si>
    <t>0.03672496303871055),</t>
  </si>
  <si>
    <t>(306,</t>
  </si>
  <si>
    <t>0.036605667501466314),</t>
  </si>
  <si>
    <t>(173,</t>
  </si>
  <si>
    <t>0.03650339564233563),</t>
  </si>
  <si>
    <t>(21,</t>
  </si>
  <si>
    <t>0.03642579209071107),</t>
  </si>
  <si>
    <t>(1291,</t>
  </si>
  <si>
    <t>0.036396202084765905),</t>
  </si>
  <si>
    <t>(406,</t>
  </si>
  <si>
    <t>0.03611560988570881),</t>
  </si>
  <si>
    <t>(532,</t>
  </si>
  <si>
    <t>0.03606821151472462),</t>
  </si>
  <si>
    <t>(658,</t>
  </si>
  <si>
    <t>0.035955366908905065),</t>
  </si>
  <si>
    <t>(1261,</t>
  </si>
  <si>
    <t>0.0359279836414926),</t>
  </si>
  <si>
    <t>(952,</t>
  </si>
  <si>
    <t>0.03580790348717848),</t>
  </si>
  <si>
    <t>(535,</t>
  </si>
  <si>
    <t>0.03566115396522962),</t>
  </si>
  <si>
    <t>(604,</t>
  </si>
  <si>
    <t>0.03523212255774816),</t>
  </si>
  <si>
    <t>(161,</t>
  </si>
  <si>
    <t>0.03504790412395913),</t>
  </si>
  <si>
    <t>(296,</t>
  </si>
  <si>
    <t>0.034970354728552276),</t>
  </si>
  <si>
    <t>(1109,</t>
  </si>
  <si>
    <t>0.034910154193995194),</t>
  </si>
  <si>
    <t>(502,</t>
  </si>
  <si>
    <t>0.03488284107759713),</t>
  </si>
  <si>
    <t>(81,</t>
  </si>
  <si>
    <t>0.034828595451973865),</t>
  </si>
  <si>
    <t>(577,</t>
  </si>
  <si>
    <t>0.034735964569508025),</t>
  </si>
  <si>
    <t>(566,</t>
  </si>
  <si>
    <t>0.03461241652736835),</t>
  </si>
  <si>
    <t>(920,</t>
  </si>
  <si>
    <t>0.03457432012539814),</t>
  </si>
  <si>
    <t>(461,</t>
  </si>
  <si>
    <t>0.0345465853268297),</t>
  </si>
  <si>
    <t>(1353,</t>
  </si>
  <si>
    <t>0.03451307829620701),</t>
  </si>
  <si>
    <t>(1177,</t>
  </si>
  <si>
    <t>0.03442183543694616),</t>
  </si>
  <si>
    <t>(125,</t>
  </si>
  <si>
    <t>0.033679747254835246),</t>
  </si>
  <si>
    <t>(427,</t>
  </si>
  <si>
    <t>0.0336569345530892),</t>
  </si>
  <si>
    <t>(805,</t>
  </si>
  <si>
    <t>0.03363781001152764),</t>
  </si>
  <si>
    <t>(986,</t>
  </si>
  <si>
    <t>0.03361045704879224),</t>
  </si>
  <si>
    <t>(1095,</t>
  </si>
  <si>
    <t>0.03356483456605716),</t>
  </si>
  <si>
    <t>(163,</t>
  </si>
  <si>
    <t>0.03346362713571941),</t>
  </si>
  <si>
    <t>(694,</t>
  </si>
  <si>
    <t>0.03303648615761237),</t>
  </si>
  <si>
    <t>(1302,</t>
  </si>
  <si>
    <t>0.03291219011257102),</t>
  </si>
  <si>
    <t>(98,</t>
  </si>
  <si>
    <t>0.03289334800150687),</t>
  </si>
  <si>
    <t>(1172,</t>
  </si>
  <si>
    <t>0.03269285442332634),</t>
  </si>
  <si>
    <t>(285,</t>
  </si>
  <si>
    <t>0.03267943482032319),</t>
  </si>
  <si>
    <t>(464,</t>
  </si>
  <si>
    <t>0.032630647734324905),</t>
  </si>
  <si>
    <t>(576,</t>
  </si>
  <si>
    <t>0.03260634044518059),</t>
  </si>
  <si>
    <t>(691,</t>
  </si>
  <si>
    <t>0.032375772591963545),</t>
  </si>
  <si>
    <t>(242,</t>
  </si>
  <si>
    <t>0.032318807119209994),</t>
  </si>
  <si>
    <t>(592,</t>
  </si>
  <si>
    <t>0.03226869348331815),</t>
  </si>
  <si>
    <t>(1029,</t>
  </si>
  <si>
    <t>0.032250978567919385),</t>
  </si>
  <si>
    <t>(1207,</t>
  </si>
  <si>
    <t>0.0322291179246131),</t>
  </si>
  <si>
    <t>(849,</t>
  </si>
  <si>
    <t>0.0321993793908786),</t>
  </si>
  <si>
    <t>(1115,</t>
  </si>
  <si>
    <t>0.031903028249853395),</t>
  </si>
  <si>
    <t>(227,</t>
  </si>
  <si>
    <t>0.03180867115479442),</t>
  </si>
  <si>
    <t>(172,</t>
  </si>
  <si>
    <t>0.03177155695977485),</t>
  </si>
  <si>
    <t>(702,</t>
  </si>
  <si>
    <t>0.03161728048570239),</t>
  </si>
  <si>
    <t>(885,</t>
  </si>
  <si>
    <t>0.031613274346122336),</t>
  </si>
  <si>
    <t>(67,</t>
  </si>
  <si>
    <t>0.03150119154658899),</t>
  </si>
  <si>
    <t>(859,</t>
  </si>
  <si>
    <t>0.03146314761764779),</t>
  </si>
  <si>
    <t>(215,</t>
  </si>
  <si>
    <t>0.03144819520751793),</t>
  </si>
  <si>
    <t>(1343,</t>
  </si>
  <si>
    <t>0.031341756838346786),</t>
  </si>
  <si>
    <t>(1128,</t>
  </si>
  <si>
    <t>0.031215810747228907),</t>
  </si>
  <si>
    <t>(793,</t>
  </si>
  <si>
    <t>0.03120710202089755),</t>
  </si>
  <si>
    <t>(1266,</t>
  </si>
  <si>
    <t>0.03114924919076725),</t>
  </si>
  <si>
    <t>(486,</t>
  </si>
  <si>
    <t>0.031138166235604874),</t>
  </si>
  <si>
    <t>(1360,</t>
  </si>
  <si>
    <t>0.03103340115741017),</t>
  </si>
  <si>
    <t>(1186,</t>
  </si>
  <si>
    <t>0.03095567557576552),</t>
  </si>
  <si>
    <t>(766,</t>
  </si>
  <si>
    <t>0.030779093820798038),</t>
  </si>
  <si>
    <t>(11,</t>
  </si>
  <si>
    <t>0.030748920811791702),</t>
  </si>
  <si>
    <t>(1297,</t>
  </si>
  <si>
    <t>0.03063243043684317),</t>
  </si>
  <si>
    <t>(585,</t>
  </si>
  <si>
    <t>0.03060952402583579),</t>
  </si>
  <si>
    <t>(781,</t>
  </si>
  <si>
    <t>0.030379129037936194),</t>
  </si>
  <si>
    <t>(451,</t>
  </si>
  <si>
    <t>0.030329384676516028),</t>
  </si>
  <si>
    <t>(1295,</t>
  </si>
  <si>
    <t>0.030287827314165423),</t>
  </si>
  <si>
    <t>(354,</t>
  </si>
  <si>
    <t>0.030244261640390242),</t>
  </si>
  <si>
    <t>(968,</t>
  </si>
  <si>
    <t>0.030209540213244793),</t>
  </si>
  <si>
    <t>(485,</t>
  </si>
  <si>
    <t>0.030107079905257177),</t>
  </si>
  <si>
    <t>(1110,</t>
  </si>
  <si>
    <t>0.030045804470691852),</t>
  </si>
  <si>
    <t>(904,</t>
  </si>
  <si>
    <t>0.029948723208244345),</t>
  </si>
  <si>
    <t>(467,</t>
  </si>
  <si>
    <t>0.029818447359137714),</t>
  </si>
  <si>
    <t>(168,</t>
  </si>
  <si>
    <t>0.02977679081901768),</t>
  </si>
  <si>
    <t>(586,</t>
  </si>
  <si>
    <t>0.02969627229860894),</t>
  </si>
  <si>
    <t>(537,</t>
  </si>
  <si>
    <t>0.02965141197149424),</t>
  </si>
  <si>
    <t>(973,</t>
  </si>
  <si>
    <t>0.029275628748017),</t>
  </si>
  <si>
    <t>(679,</t>
  </si>
  <si>
    <t>0.029172536901406115),</t>
  </si>
  <si>
    <t>(252,</t>
  </si>
  <si>
    <t>0.029005542889838476),</t>
  </si>
  <si>
    <t>(932,</t>
  </si>
  <si>
    <t>0.028992862331191596),</t>
  </si>
  <si>
    <t>(609,</t>
  </si>
  <si>
    <t>0.02884607674075642),</t>
  </si>
  <si>
    <t>(876,</t>
  </si>
  <si>
    <t>0.028828193571074166),</t>
  </si>
  <si>
    <t>(996,</t>
  </si>
  <si>
    <t>0.028654783719950165),</t>
  </si>
  <si>
    <t>(1131,</t>
  </si>
  <si>
    <t>0.028527630051295477),</t>
  </si>
  <si>
    <t>(39,</t>
  </si>
  <si>
    <t>0.02842841881406128),</t>
  </si>
  <si>
    <t>(1170,</t>
  </si>
  <si>
    <t>0.02839622626028226),</t>
  </si>
  <si>
    <t>(278,</t>
  </si>
  <si>
    <t>0.02831540219029564),</t>
  </si>
  <si>
    <t>(602,</t>
  </si>
  <si>
    <t>0.028262372173387187),</t>
  </si>
  <si>
    <t>(1144,</t>
  </si>
  <si>
    <t>0.028253136377291415),</t>
  </si>
  <si>
    <t>(526,</t>
  </si>
  <si>
    <t>0.028248019718883074),</t>
  </si>
  <si>
    <t>(87,</t>
  </si>
  <si>
    <t>0.028152505512651135),</t>
  </si>
  <si>
    <t>(713,</t>
  </si>
  <si>
    <t>0.0280595531733006),</t>
  </si>
  <si>
    <t>(1063,</t>
  </si>
  <si>
    <t>0.02797644883411542),</t>
  </si>
  <si>
    <t>(313,</t>
  </si>
  <si>
    <t>0.027802228067512303),</t>
  </si>
  <si>
    <t>(1132,</t>
  </si>
  <si>
    <t>0.02778672116543965),</t>
  </si>
  <si>
    <t>(292,</t>
  </si>
  <si>
    <t>0.02775405029898726),</t>
  </si>
  <si>
    <t>(1229,</t>
  </si>
  <si>
    <t>0.027744628400470532),</t>
  </si>
  <si>
    <t>(56,</t>
  </si>
  <si>
    <t>0.027648438376214262),</t>
  </si>
  <si>
    <t>(534,</t>
  </si>
  <si>
    <t>0.027434185960808093),</t>
  </si>
  <si>
    <t>(714,</t>
  </si>
  <si>
    <t>0.02735300260779212),</t>
  </si>
  <si>
    <t>(1336,</t>
  </si>
  <si>
    <t>0.027307694731285165),</t>
  </si>
  <si>
    <t>(224,</t>
  </si>
  <si>
    <t>0.027285526919318213),</t>
  </si>
  <si>
    <t>(1093,</t>
  </si>
  <si>
    <t>0.027244993621035447),</t>
  </si>
  <si>
    <t>(779,</t>
  </si>
  <si>
    <t>0.027193930423933033),</t>
  </si>
  <si>
    <t>(1344,</t>
  </si>
  <si>
    <t>0.027108660561662112),</t>
  </si>
  <si>
    <t>(373,</t>
  </si>
  <si>
    <t>0.027105270478312096),</t>
  </si>
  <si>
    <t>(886,</t>
  </si>
  <si>
    <t>0.02710413041326759),</t>
  </si>
  <si>
    <t>(1224,</t>
  </si>
  <si>
    <t>0.027041814093923262),</t>
  </si>
  <si>
    <t>(1361,</t>
  </si>
  <si>
    <t>0.026881559121575103),</t>
  </si>
  <si>
    <t>(762,</t>
  </si>
  <si>
    <t>0.026879457637237546),</t>
  </si>
  <si>
    <t>(374,</t>
  </si>
  <si>
    <t>0.02676779479162473),</t>
  </si>
  <si>
    <t>(710,</t>
  </si>
  <si>
    <t>0.026748799480944704),</t>
  </si>
  <si>
    <t>(685,</t>
  </si>
  <si>
    <t>0.02666536229750457),</t>
  </si>
  <si>
    <t>(840,</t>
  </si>
  <si>
    <t>0.026634386348451434),</t>
  </si>
  <si>
    <t>(8,</t>
  </si>
  <si>
    <t>0.026609586039703283),</t>
  </si>
  <si>
    <t>(1340,</t>
  </si>
  <si>
    <t>0.026557527029324308),</t>
  </si>
  <si>
    <t>(938,</t>
  </si>
  <si>
    <t>0.0263424779147034),</t>
  </si>
  <si>
    <t>(1200,</t>
  </si>
  <si>
    <t>0.02629611382215256),</t>
  </si>
  <si>
    <t>(1236,</t>
  </si>
  <si>
    <t>0.026282159376576606),</t>
  </si>
  <si>
    <t>(1162,</t>
  </si>
  <si>
    <t>0.026274314465472116),</t>
  </si>
  <si>
    <t>(495,</t>
  </si>
  <si>
    <t>0.026161529633549226),</t>
  </si>
  <si>
    <t>(1359,</t>
  </si>
  <si>
    <t>0.02602836963455616),</t>
  </si>
  <si>
    <t>(874,</t>
  </si>
  <si>
    <t>0.02536734668351506),</t>
  </si>
  <si>
    <t>(1294,</t>
  </si>
  <si>
    <t>0.025159570074153013),</t>
  </si>
  <si>
    <t>(1322,</t>
  </si>
  <si>
    <t>0.02515008337925953),</t>
  </si>
  <si>
    <t>(1198,</t>
  </si>
  <si>
    <t>0.025135571753779725),</t>
  </si>
  <si>
    <t>(662,</t>
  </si>
  <si>
    <t>0.02508631711747896),</t>
  </si>
  <si>
    <t>(1161,</t>
  </si>
  <si>
    <t>0.024987601171596006),</t>
  </si>
  <si>
    <t>(1226,</t>
  </si>
  <si>
    <t>0.02485464654809184),</t>
  </si>
  <si>
    <t>(1108,</t>
  </si>
  <si>
    <t>0.024822686868839053),</t>
  </si>
  <si>
    <t>(16,</t>
  </si>
  <si>
    <t>0.02481399674957137),</t>
  </si>
  <si>
    <t>(42,</t>
  </si>
  <si>
    <t>0.024797711609199698),</t>
  </si>
  <si>
    <t>(1260,</t>
  </si>
  <si>
    <t>0.024788670026467407),</t>
  </si>
  <si>
    <t>(1298,</t>
  </si>
  <si>
    <t>0.024785538583152737),</t>
  </si>
  <si>
    <t>(1352,</t>
  </si>
  <si>
    <t>0.02475065049411431),</t>
  </si>
  <si>
    <t>(445,</t>
  </si>
  <si>
    <t>0.024554516557762956),</t>
  </si>
  <si>
    <t>(773,</t>
  </si>
  <si>
    <t>0.024521048758488456),</t>
  </si>
  <si>
    <t>(1145,</t>
  </si>
  <si>
    <t>0.024429453948946106),</t>
  </si>
  <si>
    <t>(150,</t>
  </si>
  <si>
    <t>0.024291125139590974),</t>
  </si>
  <si>
    <t>(971,</t>
  </si>
  <si>
    <t>0.02424290322082807),</t>
  </si>
  <si>
    <t>(301,</t>
  </si>
  <si>
    <t>0.024242264905438318),</t>
  </si>
  <si>
    <t>(281,</t>
  </si>
  <si>
    <t>0.02417458701127223),</t>
  </si>
  <si>
    <t>(1154,</t>
  </si>
  <si>
    <t>0.024157609134712207),</t>
  </si>
  <si>
    <t>(581,</t>
  </si>
  <si>
    <t>0.02403195255915797),</t>
  </si>
  <si>
    <t>(29,</t>
  </si>
  <si>
    <t>0.02394438856552653),</t>
  </si>
  <si>
    <t>(1090,</t>
  </si>
  <si>
    <t>0.023813843216067516),</t>
  </si>
  <si>
    <t>(635,</t>
  </si>
  <si>
    <t>0.023779328779259937),</t>
  </si>
  <si>
    <t>(219,</t>
  </si>
  <si>
    <t>0.023479495444297283),</t>
  </si>
  <si>
    <t>(693,</t>
  </si>
  <si>
    <t>0.02337270883360305),</t>
  </si>
  <si>
    <t>(809,</t>
  </si>
  <si>
    <t>0.023186120841843197),</t>
  </si>
  <si>
    <t>(951,</t>
  </si>
  <si>
    <t>0.02315100396690577),</t>
  </si>
  <si>
    <t>(274,</t>
  </si>
  <si>
    <t>0.022927190210494757),</t>
  </si>
  <si>
    <t>(737,</t>
  </si>
  <si>
    <t>0.022914022386999786),</t>
  </si>
  <si>
    <t>(335,</t>
  </si>
  <si>
    <t>0.022720063311272725),</t>
  </si>
  <si>
    <t>(745,</t>
  </si>
  <si>
    <t>0.022622873382296526),</t>
  </si>
  <si>
    <t>(295,</t>
  </si>
  <si>
    <t>0.02260953428395271),</t>
  </si>
  <si>
    <t>(130,</t>
  </si>
  <si>
    <t>0.02246145719627478),</t>
  </si>
  <si>
    <t>(466,</t>
  </si>
  <si>
    <t>0.022326123542418325),</t>
  </si>
  <si>
    <t>(858,</t>
  </si>
  <si>
    <t>0.022269369626325124),</t>
  </si>
  <si>
    <t>(1185,</t>
  </si>
  <si>
    <t>0.022266804900464465),</t>
  </si>
  <si>
    <t>(186,</t>
  </si>
  <si>
    <t>0.022065371610676305),</t>
  </si>
  <si>
    <t>(908,</t>
  </si>
  <si>
    <t>0.021985353071923765),</t>
  </si>
  <si>
    <t>(656,</t>
  </si>
  <si>
    <t>0.021868658395521327),</t>
  </si>
  <si>
    <t>(314,</t>
  </si>
  <si>
    <t>0.021620786749877604),</t>
  </si>
  <si>
    <t>(1345,</t>
  </si>
  <si>
    <t>0.021618684712346178),</t>
  </si>
  <si>
    <t>(1243,</t>
  </si>
  <si>
    <t>0.021453951283847205),</t>
  </si>
  <si>
    <t>(1042,</t>
  </si>
  <si>
    <t>0.02138150337237886),</t>
  </si>
  <si>
    <t>(670,</t>
  </si>
  <si>
    <t>0.021301360273794024),</t>
  </si>
  <si>
    <t>(1067,</t>
  </si>
  <si>
    <t>0.02127762502618574),</t>
  </si>
  <si>
    <t>(812,</t>
  </si>
  <si>
    <t>0.021244958967995754),</t>
  </si>
  <si>
    <t>(90,</t>
  </si>
  <si>
    <t>0.021177691901685128),</t>
  </si>
  <si>
    <t>(869,</t>
  </si>
  <si>
    <t>0.021131379396046025),</t>
  </si>
  <si>
    <t>(653,</t>
  </si>
  <si>
    <t>0.021050848772219563),</t>
  </si>
  <si>
    <t>(279,</t>
  </si>
  <si>
    <t>0.02104694997927933),</t>
  </si>
  <si>
    <t>(572,</t>
  </si>
  <si>
    <t>0.02091531159183353),</t>
  </si>
  <si>
    <t>(1334,</t>
  </si>
  <si>
    <t>0.020747214907879872),</t>
  </si>
  <si>
    <t>(491,</t>
  </si>
  <si>
    <t>0.020629950100872138),</t>
  </si>
  <si>
    <t>(201,</t>
  </si>
  <si>
    <t>0.02059717235069575),</t>
  </si>
  <si>
    <t>(1293,</t>
  </si>
  <si>
    <t>0.020588207069528453),</t>
  </si>
  <si>
    <t>(1211,</t>
  </si>
  <si>
    <t>0.02053461797553568),</t>
  </si>
  <si>
    <t>(1239,</t>
  </si>
  <si>
    <t>0.02051574148412402),</t>
  </si>
  <si>
    <t>(757,</t>
  </si>
  <si>
    <t>0.020497771992958887),</t>
  </si>
  <si>
    <t>(1075,</t>
  </si>
  <si>
    <t>0.020412953865415705),</t>
  </si>
  <si>
    <t>(1264,</t>
  </si>
  <si>
    <t>0.020400199724811215),</t>
  </si>
  <si>
    <t>(162,</t>
  </si>
  <si>
    <t>0.020390138664461016),</t>
  </si>
  <si>
    <t>(1038,</t>
  </si>
  <si>
    <t>0.020281088477214358),</t>
  </si>
  <si>
    <t>(657,</t>
  </si>
  <si>
    <t>0.0202510299184054),</t>
  </si>
  <si>
    <t>(166,</t>
  </si>
  <si>
    <t>0.020168766143847553),</t>
  </si>
  <si>
    <t>(736,</t>
  </si>
  <si>
    <t>0.02015903674295255),</t>
  </si>
  <si>
    <t>(617,</t>
  </si>
  <si>
    <t>0.020124579803514966),</t>
  </si>
  <si>
    <t>(1218,</t>
  </si>
  <si>
    <t>0.020004663101137323),</t>
  </si>
  <si>
    <t>(619,</t>
  </si>
  <si>
    <t>0.01999862748721947),</t>
  </si>
  <si>
    <t>(483,</t>
  </si>
  <si>
    <t>0.019963869876872008),</t>
  </si>
  <si>
    <t>(755,</t>
  </si>
  <si>
    <t>0.01989138258420192),</t>
  </si>
  <si>
    <t>(949,</t>
  </si>
  <si>
    <t>0.01984035557340351),</t>
  </si>
  <si>
    <t>(512,</t>
  </si>
  <si>
    <t>0.019771800929363606),</t>
  </si>
  <si>
    <t>(10,</t>
  </si>
  <si>
    <t>0.019755624226015008),</t>
  </si>
  <si>
    <t>(942,</t>
  </si>
  <si>
    <t>0.019753670732430253),</t>
  </si>
  <si>
    <t>(837,</t>
  </si>
  <si>
    <t>0.019623234239068612),</t>
  </si>
  <si>
    <t>(47,</t>
  </si>
  <si>
    <t>0.01960903673331546),</t>
  </si>
  <si>
    <t>(91,</t>
  </si>
  <si>
    <t>0.019591882427769863),</t>
  </si>
  <si>
    <t>(216,</t>
  </si>
  <si>
    <t>0.019558898592128733),</t>
  </si>
  <si>
    <t>(303,</t>
  </si>
  <si>
    <t>0.01955720192537788),</t>
  </si>
  <si>
    <t>(193,</t>
  </si>
  <si>
    <t>0.019356524829143327),</t>
  </si>
  <si>
    <t>(1326,</t>
  </si>
  <si>
    <t>0.01931882172105074),</t>
  </si>
  <si>
    <t>(299,</t>
  </si>
  <si>
    <t>0.01920651693216563),</t>
  </si>
  <si>
    <t>(1082,</t>
  </si>
  <si>
    <t>0.01917059686251661),</t>
  </si>
  <si>
    <t>(7,</t>
  </si>
  <si>
    <t>0.01909165865862252),</t>
  </si>
  <si>
    <t>(703,</t>
  </si>
  <si>
    <t>0.018890934953140308),</t>
  </si>
  <si>
    <t>(1030,</t>
  </si>
  <si>
    <t>0.018619056428033846),</t>
  </si>
  <si>
    <t>(194,</t>
  </si>
  <si>
    <t>0.01855665426748744),</t>
  </si>
  <si>
    <t>(128,</t>
  </si>
  <si>
    <t>0.018463365259184843),</t>
  </si>
  <si>
    <t>(1147,</t>
  </si>
  <si>
    <t>0.01843275607162064),</t>
  </si>
  <si>
    <t>(1188,</t>
  </si>
  <si>
    <t>0.018398350479738732),</t>
  </si>
  <si>
    <t>(392,</t>
  </si>
  <si>
    <t>0.018385226661296432),</t>
  </si>
  <si>
    <t>(258,</t>
  </si>
  <si>
    <t>0.01831601448651504),</t>
  </si>
  <si>
    <t>(675,</t>
  </si>
  <si>
    <t>0.018313707843073183),</t>
  </si>
  <si>
    <t>(1007,</t>
  </si>
  <si>
    <t>0.01827596668518273),</t>
  </si>
  <si>
    <t>(1386,</t>
  </si>
  <si>
    <t>0.018178525392729006),</t>
  </si>
  <si>
    <t>(244,</t>
  </si>
  <si>
    <t>0.018107001250036423),</t>
  </si>
  <si>
    <t>(525,</t>
  </si>
  <si>
    <t>0.018085845287111872),</t>
  </si>
  <si>
    <t>(748,</t>
  </si>
  <si>
    <t>0.018077139575978955),</t>
  </si>
  <si>
    <t>(677,</t>
  </si>
  <si>
    <t>0.01797835355008076),</t>
  </si>
  <si>
    <t>(782,</t>
  </si>
  <si>
    <t>0.01789755715335724),</t>
  </si>
  <si>
    <t>(1350,</t>
  </si>
  <si>
    <t>0.01785758132714097),</t>
  </si>
  <si>
    <t>(827,</t>
  </si>
  <si>
    <t>0.017839120153753645),</t>
  </si>
  <si>
    <t>(308,</t>
  </si>
  <si>
    <t>0.017756523743868474),</t>
  </si>
  <si>
    <t>(626,</t>
  </si>
  <si>
    <t>0.017723437764765496),</t>
  </si>
  <si>
    <t>(892,</t>
  </si>
  <si>
    <t>0.017658590957045566),</t>
  </si>
  <si>
    <t>(99,</t>
  </si>
  <si>
    <t>0.01765331570869834),</t>
  </si>
  <si>
    <t>(1269,</t>
  </si>
  <si>
    <t>0.017580159288528924),</t>
  </si>
  <si>
    <t>(197,</t>
  </si>
  <si>
    <t>0.01756894772975407),</t>
  </si>
  <si>
    <t>(1337,</t>
  </si>
  <si>
    <t>0.01756426951945432),</t>
  </si>
  <si>
    <t>(1092,</t>
  </si>
  <si>
    <t>0.01752420625907449),</t>
  </si>
  <si>
    <t>(1335,</t>
  </si>
  <si>
    <t>0.017512188234153483),</t>
  </si>
  <si>
    <t>(355,</t>
  </si>
  <si>
    <t>0.01747598254951467),</t>
  </si>
  <si>
    <t>(206,</t>
  </si>
  <si>
    <t>0.01741370551010507),</t>
  </si>
  <si>
    <t>(603,</t>
  </si>
  <si>
    <t>0.017392663078526147),</t>
  </si>
  <si>
    <t>(448,</t>
  </si>
  <si>
    <t>0.017371849290283098),</t>
  </si>
  <si>
    <t>(1137,</t>
  </si>
  <si>
    <t>0.017255458370689303),</t>
  </si>
  <si>
    <t>(1319,</t>
  </si>
  <si>
    <t>0.01723237744352399),</t>
  </si>
  <si>
    <t>(832,</t>
  </si>
  <si>
    <t>0.017186822120083146),</t>
  </si>
  <si>
    <t>(212,</t>
  </si>
  <si>
    <t>0.017175052017216707),</t>
  </si>
  <si>
    <t>(465,</t>
  </si>
  <si>
    <t>0.017115575260386574),</t>
  </si>
  <si>
    <t>(1171,</t>
  </si>
  <si>
    <t>0.01710856325402207),</t>
  </si>
  <si>
    <t>(591,</t>
  </si>
  <si>
    <t>0.01696823024129391),</t>
  </si>
  <si>
    <t>(854,</t>
  </si>
  <si>
    <t>0.01693737022395026),</t>
  </si>
  <si>
    <t>(1338,</t>
  </si>
  <si>
    <t>0.016901871483962504),</t>
  </si>
  <si>
    <t>(1234,</t>
  </si>
  <si>
    <t>0.016786159346684072),</t>
  </si>
  <si>
    <t>(917,</t>
  </si>
  <si>
    <t>0.01663558234432841),</t>
  </si>
  <si>
    <t>(1094,</t>
  </si>
  <si>
    <t>0.016604855490660476),</t>
  </si>
  <si>
    <t>(1046,</t>
  </si>
  <si>
    <t>0.016525976037455297),</t>
  </si>
  <si>
    <t>(717,</t>
  </si>
  <si>
    <t>0.016486910750331193),</t>
  </si>
  <si>
    <t>(899,</t>
  </si>
  <si>
    <t>0.016476775589321046),</t>
  </si>
  <si>
    <t>(709,</t>
  </si>
  <si>
    <t>0.016476646126185757),</t>
  </si>
  <si>
    <t>(171,</t>
  </si>
  <si>
    <t>0.016475764338732993),</t>
  </si>
  <si>
    <t>(243,</t>
  </si>
  <si>
    <t>0.016446695146090977),</t>
  </si>
  <si>
    <t>(311,</t>
  </si>
  <si>
    <t>0.01643530799980866),</t>
  </si>
  <si>
    <t>(1374,</t>
  </si>
  <si>
    <t>0.01639179964946888),</t>
  </si>
  <si>
    <t>(1165,</t>
  </si>
  <si>
    <t>0.016391010954870788),</t>
  </si>
  <si>
    <t>(822,</t>
  </si>
  <si>
    <t>0.016390055429117076),</t>
  </si>
  <si>
    <t>(0,</t>
  </si>
  <si>
    <t>0.016380446956997974),</t>
  </si>
  <si>
    <t>(735,</t>
  </si>
  <si>
    <t>0.016371004187326718),</t>
  </si>
  <si>
    <t>(1367,</t>
  </si>
  <si>
    <t>0.0163199079646207),</t>
  </si>
  <si>
    <t>(132,</t>
  </si>
  <si>
    <t>0.0162310583422659),</t>
  </si>
  <si>
    <t>(1028,</t>
  </si>
  <si>
    <t>0.016229546441498516),</t>
  </si>
  <si>
    <t>(1180,</t>
  </si>
  <si>
    <t>0.016204728504506015),</t>
  </si>
  <si>
    <t>(1249,</t>
  </si>
  <si>
    <t>0.01620333747706438),</t>
  </si>
  <si>
    <t>(649,</t>
  </si>
  <si>
    <t>0.01612474484006157),</t>
  </si>
  <si>
    <t>(396,</t>
  </si>
  <si>
    <t>0.01611010250576628),</t>
  </si>
  <si>
    <t>(1060,</t>
  </si>
  <si>
    <t>0.016101471288035626),</t>
  </si>
  <si>
    <t>(969,</t>
  </si>
  <si>
    <t>0.016057641737004892),</t>
  </si>
  <si>
    <t>(948,</t>
  </si>
  <si>
    <t>0.016021929295476845),</t>
  </si>
  <si>
    <t>(939,</t>
  </si>
  <si>
    <t>0.01597611963656367),</t>
  </si>
  <si>
    <t>(1163,</t>
  </si>
  <si>
    <t>0.015948311925265742),</t>
  </si>
  <si>
    <t>(931,</t>
  </si>
  <si>
    <t>0.015938520765244123),</t>
  </si>
  <si>
    <t>(203,</t>
  </si>
  <si>
    <t>0.015906966396390707),</t>
  </si>
  <si>
    <t>(696,</t>
  </si>
  <si>
    <t>0.015879595177865167),</t>
  </si>
  <si>
    <t>(1248,</t>
  </si>
  <si>
    <t>0.015750768557398518),</t>
  </si>
  <si>
    <t>(955,</t>
  </si>
  <si>
    <t>0.015571119486727757),</t>
  </si>
  <si>
    <t>(875,</t>
  </si>
  <si>
    <t>0.015542214154146479),</t>
  </si>
  <si>
    <t>(469,</t>
  </si>
  <si>
    <t>0.015541329250047649),</t>
  </si>
  <si>
    <t>(843,</t>
  </si>
  <si>
    <t>0.015432401183974452),</t>
  </si>
  <si>
    <t>(175,</t>
  </si>
  <si>
    <t>0.015341458538874277),</t>
  </si>
  <si>
    <t>(671,</t>
  </si>
  <si>
    <t>0.015333262975293784),</t>
  </si>
  <si>
    <t>(183,</t>
  </si>
  <si>
    <t>0.015297288213458453),</t>
  </si>
  <si>
    <t>(561,</t>
  </si>
  <si>
    <t>0.015157842517399234),</t>
  </si>
  <si>
    <t>(1143,</t>
  </si>
  <si>
    <t>0.015146339492872108),</t>
  </si>
  <si>
    <t>(146,</t>
  </si>
  <si>
    <t>0.01509644315804513),</t>
  </si>
  <si>
    <t>(1370,</t>
  </si>
  <si>
    <t>0.015048425932497634),</t>
  </si>
  <si>
    <t>(695,</t>
  </si>
  <si>
    <t>0.014989962807682392),</t>
  </si>
  <si>
    <t>(636,</t>
  </si>
  <si>
    <t>0.014826887625410097),</t>
  </si>
  <si>
    <t>(950,</t>
  </si>
  <si>
    <t>0.014776061424006929),</t>
  </si>
  <si>
    <t>(856,</t>
  </si>
  <si>
    <t>0.014610012100135124),</t>
  </si>
  <si>
    <t>(642,</t>
  </si>
  <si>
    <t>0.014602037817212551),</t>
  </si>
  <si>
    <t>(147,</t>
  </si>
  <si>
    <t>0.014584091821768843),</t>
  </si>
  <si>
    <t>(416,</t>
  </si>
  <si>
    <t>0.01455003918225588),</t>
  </si>
  <si>
    <t>(1348,</t>
  </si>
  <si>
    <t>0.014540836163578656),</t>
  </si>
  <si>
    <t>(985,</t>
  </si>
  <si>
    <t>0.014511820643293368),</t>
  </si>
  <si>
    <t>(1141,</t>
  </si>
  <si>
    <t>0.014479451301793868),</t>
  </si>
  <si>
    <t>(77,</t>
  </si>
  <si>
    <t>0.014453427684514264),</t>
  </si>
  <si>
    <t>(729,</t>
  </si>
  <si>
    <t>0.014417263722930654),</t>
  </si>
  <si>
    <t>(330,</t>
  </si>
  <si>
    <t>0.014403100011587644),</t>
  </si>
  <si>
    <t>(358,</t>
  </si>
  <si>
    <t>0.014387368646654972),</t>
  </si>
  <si>
    <t>(315,</t>
  </si>
  <si>
    <t>0.014378608765928171),</t>
  </si>
  <si>
    <t>(250,</t>
  </si>
  <si>
    <t>0.014179042578826555),</t>
  </si>
  <si>
    <t>(918,</t>
  </si>
  <si>
    <t>0.014150722381446096),</t>
  </si>
  <si>
    <t>(1080,</t>
  </si>
  <si>
    <t>0.01414361555596336),</t>
  </si>
  <si>
    <t>(33,</t>
  </si>
  <si>
    <t>0.014108715165204809),</t>
  </si>
  <si>
    <t>(1062,</t>
  </si>
  <si>
    <t>0.014070911103007254),</t>
  </si>
  <si>
    <t>(528,</t>
  </si>
  <si>
    <t>0.014064732206273954),</t>
  </si>
  <si>
    <t>(1009,</t>
  </si>
  <si>
    <t>0.013996063295451649),</t>
  </si>
  <si>
    <t>(995,</t>
  </si>
  <si>
    <t>0.013978241757973032),</t>
  </si>
  <si>
    <t>(1164,</t>
  </si>
  <si>
    <t>0.013977445847147213),</t>
  </si>
  <si>
    <t>(862,</t>
  </si>
  <si>
    <t>0.013975358138968141),</t>
  </si>
  <si>
    <t>(765,</t>
  </si>
  <si>
    <t>0.01388731191467859),</t>
  </si>
  <si>
    <t>(336,</t>
  </si>
  <si>
    <t>0.013845179223295267),</t>
  </si>
  <si>
    <t>(1399,</t>
  </si>
  <si>
    <t>0.01382596928299652),</t>
  </si>
  <si>
    <t>(1026,</t>
  </si>
  <si>
    <t>0.013804183855581194),</t>
  </si>
  <si>
    <t>(1387,</t>
  </si>
  <si>
    <t>0.013594719293063173),</t>
  </si>
  <si>
    <t>(389,</t>
  </si>
  <si>
    <t>0.013575415031694935),</t>
  </si>
  <si>
    <t>(505,</t>
  </si>
  <si>
    <t>0.013552469033721417),</t>
  </si>
  <si>
    <t>(915,</t>
  </si>
  <si>
    <t>0.013465510998139448),</t>
  </si>
  <si>
    <t>(1288,</t>
  </si>
  <si>
    <t>0.01346280121129269),</t>
  </si>
  <si>
    <t>(442,</t>
  </si>
  <si>
    <t>0.013458285199045251),</t>
  </si>
  <si>
    <t>(79,</t>
  </si>
  <si>
    <t>0.013449264994549709),</t>
  </si>
  <si>
    <t>(129,</t>
  </si>
  <si>
    <t>0.013278757082367343),</t>
  </si>
  <si>
    <t>(286,</t>
  </si>
  <si>
    <t>0.013256297925744407),</t>
  </si>
  <si>
    <t>(728,</t>
  </si>
  <si>
    <t>0.013194431370184655),</t>
  </si>
  <si>
    <t>(529,</t>
  </si>
  <si>
    <t>0.01306872653535181),</t>
  </si>
  <si>
    <t>(740,</t>
  </si>
  <si>
    <t>0.013043557074557186),</t>
  </si>
  <si>
    <t>(211,</t>
  </si>
  <si>
    <t>0.01304097523677366),</t>
  </si>
  <si>
    <t>(1378,</t>
  </si>
  <si>
    <t>0.013032851460848673),</t>
  </si>
  <si>
    <t>(1253,</t>
  </si>
  <si>
    <t>0.013022870665110722),</t>
  </si>
  <si>
    <t>(411,</t>
  </si>
  <si>
    <t>0.013011157712334121),</t>
  </si>
  <si>
    <t>(720,</t>
  </si>
  <si>
    <t>0.012994601174550318),</t>
  </si>
  <si>
    <t>(967,</t>
  </si>
  <si>
    <t>0.012921903305624373),</t>
  </si>
  <si>
    <t>(362,</t>
  </si>
  <si>
    <t>0.012896281080858552),</t>
  </si>
  <si>
    <t>(699,</t>
  </si>
  <si>
    <t>0.012884810262381743),</t>
  </si>
  <si>
    <t>(587,</t>
  </si>
  <si>
    <t>0.012863755383236994),</t>
  </si>
  <si>
    <t>(1271,</t>
  </si>
  <si>
    <t>0.012860163231480586),</t>
  </si>
  <si>
    <t>(1117,</t>
  </si>
  <si>
    <t>0.012852380250291014),</t>
  </si>
  <si>
    <t>(1204,</t>
  </si>
  <si>
    <t>0.012831286696350907),</t>
  </si>
  <si>
    <t>(784,</t>
  </si>
  <si>
    <t>0.012772002322417797),</t>
  </si>
  <si>
    <t>(1287,</t>
  </si>
  <si>
    <t>0.012753889360785173),</t>
  </si>
  <si>
    <t>(887,</t>
  </si>
  <si>
    <t>0.01273117644775494),</t>
  </si>
  <si>
    <t>(610,</t>
  </si>
  <si>
    <t>0.012684304569059586),</t>
  </si>
  <si>
    <t>(165,</t>
  </si>
  <si>
    <t>0.01266813923696116),</t>
  </si>
  <si>
    <t>(1100,</t>
  </si>
  <si>
    <t>0.012647738519992362),</t>
  </si>
  <si>
    <t>(456,</t>
  </si>
  <si>
    <t>0.012538594790805492),</t>
  </si>
  <si>
    <t>(504,</t>
  </si>
  <si>
    <t>0.012465513128772612),</t>
  </si>
  <si>
    <t>(519,</t>
  </si>
  <si>
    <t>0.012452118970384748),</t>
  </si>
  <si>
    <t>(678,</t>
  </si>
  <si>
    <t>0.012447110441108758),</t>
  </si>
  <si>
    <t>(771,</t>
  </si>
  <si>
    <t>0.012344419039740408),</t>
  </si>
  <si>
    <t>(515,</t>
  </si>
  <si>
    <t>0.012291472339678134),</t>
  </si>
  <si>
    <t>(298,</t>
  </si>
  <si>
    <t>0.012269657064563495),</t>
  </si>
  <si>
    <t>(283,</t>
  </si>
  <si>
    <t>0.012267811229141739),</t>
  </si>
  <si>
    <t>(257,</t>
  </si>
  <si>
    <t>0.012254173679530248),</t>
  </si>
  <si>
    <t>(289,</t>
  </si>
  <si>
    <t>0.012161900984782589),</t>
  </si>
  <si>
    <t>(705,</t>
  </si>
  <si>
    <t>0.012131333517490017),</t>
  </si>
  <si>
    <t>(877,</t>
  </si>
  <si>
    <t>0.012080094218886409),</t>
  </si>
  <si>
    <t>(672,</t>
  </si>
  <si>
    <t>0.01207062976159599),</t>
  </si>
  <si>
    <t>(1120,</t>
  </si>
  <si>
    <t>0.01206705819830804),</t>
  </si>
  <si>
    <t>(787,</t>
  </si>
  <si>
    <t>0.012030644687393219),</t>
  </si>
  <si>
    <t>(1173,</t>
  </si>
  <si>
    <t>0.012025869262941266),</t>
  </si>
  <si>
    <t>(207,</t>
  </si>
  <si>
    <t>0.012018947245796706),</t>
  </si>
  <si>
    <t>(738,</t>
  </si>
  <si>
    <t>0.0119663056151748),</t>
  </si>
  <si>
    <t>(27,</t>
  </si>
  <si>
    <t>0.01190702639224723),</t>
  </si>
  <si>
    <t>(941,</t>
  </si>
  <si>
    <t>0.011904676999345965),</t>
  </si>
  <si>
    <t>(15,</t>
  </si>
  <si>
    <t>0.011830835029487823),</t>
  </si>
  <si>
    <t>(518,</t>
  </si>
  <si>
    <t>0.011825917110329391),</t>
  </si>
  <si>
    <t>(443,</t>
  </si>
  <si>
    <t>0.01179635454151406),</t>
  </si>
  <si>
    <t>(1002,</t>
  </si>
  <si>
    <t>0.011761314706554608),</t>
  </si>
  <si>
    <t>(813,</t>
  </si>
  <si>
    <t>0.011720182735565222),</t>
  </si>
  <si>
    <t>(1391,</t>
  </si>
  <si>
    <t>0.011689035457016704),</t>
  </si>
  <si>
    <t>(1050,</t>
  </si>
  <si>
    <t>0.011673809396978518),</t>
  </si>
  <si>
    <t>(544,</t>
  </si>
  <si>
    <t>0.011591020705869266),</t>
  </si>
  <si>
    <t>(1114,</t>
  </si>
  <si>
    <t>0.011450813982819276),</t>
  </si>
  <si>
    <t>(780,</t>
  </si>
  <si>
    <t>0.011328769240658952),</t>
  </si>
  <si>
    <t>(718,</t>
  </si>
  <si>
    <t>0.011294571027151699),</t>
  </si>
  <si>
    <t>(817,</t>
  </si>
  <si>
    <t>0.0112935451513986),</t>
  </si>
  <si>
    <t>(845,</t>
  </si>
  <si>
    <t>0.011236235839592879),</t>
  </si>
  <si>
    <t>(74,</t>
  </si>
  <si>
    <t>0.011214013197133197),</t>
  </si>
  <si>
    <t>(95,</t>
  </si>
  <si>
    <t>0.011165293328356776),</t>
  </si>
  <si>
    <t>(1077,</t>
  </si>
  <si>
    <t>0.010988930292262042),</t>
  </si>
  <si>
    <t>(896,</t>
  </si>
  <si>
    <t>0.010968115062575863),</t>
  </si>
  <si>
    <t>(620,</t>
  </si>
  <si>
    <t>0.010954787203704802),</t>
  </si>
  <si>
    <t>(41,</t>
  </si>
  <si>
    <t>0.01094997690529846),</t>
  </si>
  <si>
    <t>(1091,</t>
  </si>
  <si>
    <t>0.01093102295126585),</t>
  </si>
  <si>
    <t>(1220,</t>
  </si>
  <si>
    <t>0.010864791736061743),</t>
  </si>
  <si>
    <t>(149,</t>
  </si>
  <si>
    <t>0.010858684948975527),</t>
  </si>
  <si>
    <t>(155,</t>
  </si>
  <si>
    <t>0.010819749184723023),</t>
  </si>
  <si>
    <t>(103,</t>
  </si>
  <si>
    <t>0.010791046642044468),</t>
  </si>
  <si>
    <t>(972,</t>
  </si>
  <si>
    <t>0.010634499022698307),</t>
  </si>
  <si>
    <t>(1031,</t>
  </si>
  <si>
    <t>0.010592673337169069),</t>
  </si>
  <si>
    <t>(786,</t>
  </si>
  <si>
    <t>0.010495794661012267),</t>
  </si>
  <si>
    <t>(366,</t>
  </si>
  <si>
    <t>0.010452035765304405),</t>
  </si>
  <si>
    <t>(444,</t>
  </si>
  <si>
    <t>0.01039378411922327),</t>
  </si>
  <si>
    <t>(835,</t>
  </si>
  <si>
    <t>0.01038426978345893),</t>
  </si>
  <si>
    <t>(882,</t>
  </si>
  <si>
    <t>0.010377288908010948),</t>
  </si>
  <si>
    <t>(1043,</t>
  </si>
  <si>
    <t>0.01033719286767928),</t>
  </si>
  <si>
    <t>(1056,</t>
  </si>
  <si>
    <t>0.010332994722923703),</t>
  </si>
  <si>
    <t>(761,</t>
  </si>
  <si>
    <t>0.010329901387417484),</t>
  </si>
  <si>
    <t>(220,</t>
  </si>
  <si>
    <t>0.010297949214533775),</t>
  </si>
  <si>
    <t>(1379,</t>
  </si>
  <si>
    <t>0.010295134735857676),</t>
  </si>
  <si>
    <t>(795,</t>
  </si>
  <si>
    <t>0.01028247707005119),</t>
  </si>
  <si>
    <t>(520,</t>
  </si>
  <si>
    <t>0.010218963264434265),</t>
  </si>
  <si>
    <t>(329,</t>
  </si>
  <si>
    <t>0.010062137275574838),</t>
  </si>
  <si>
    <t>(1189,</t>
  </si>
  <si>
    <t>0.010058692134280213),</t>
  </si>
  <si>
    <t>(722,</t>
  </si>
  <si>
    <t>0.010053663911596749),</t>
  </si>
  <si>
    <t>(925,</t>
  </si>
  <si>
    <t>0.010014899914175451),</t>
  </si>
  <si>
    <t>(637,</t>
  </si>
  <si>
    <t>0.009968795883514828),</t>
  </si>
  <si>
    <t>(367,</t>
  </si>
  <si>
    <t>0.009913776569391424),</t>
  </si>
  <si>
    <t>(291,</t>
  </si>
  <si>
    <t>0.00984988079326203),</t>
  </si>
  <si>
    <t>(379,</t>
  </si>
  <si>
    <t>0.009828625664559984),</t>
  </si>
  <si>
    <t>(1071,</t>
  </si>
  <si>
    <t>0.009765411485929796),</t>
  </si>
  <si>
    <t>(1008,</t>
  </si>
  <si>
    <t>0.00965397488364403),</t>
  </si>
  <si>
    <t>(473,</t>
  </si>
  <si>
    <t>0.009631549870752735),</t>
  </si>
  <si>
    <t>(957,</t>
  </si>
  <si>
    <t>0.009596047585536286),</t>
  </si>
  <si>
    <t>(89,</t>
  </si>
  <si>
    <t>0.009591647706706974),</t>
  </si>
  <si>
    <t>(1231,</t>
  </si>
  <si>
    <t>0.009543011017267117),</t>
  </si>
  <si>
    <t>(214,</t>
  </si>
  <si>
    <t>0.009523572789713969),</t>
  </si>
  <si>
    <t>(659,</t>
  </si>
  <si>
    <t>0.009488546480084759),</t>
  </si>
  <si>
    <t>(733,</t>
  </si>
  <si>
    <t>0.009451577832813952),</t>
  </si>
  <si>
    <t>(959,</t>
  </si>
  <si>
    <t>0.009413041297345371),</t>
  </si>
  <si>
    <t>(457,</t>
  </si>
  <si>
    <t>0.009386724216633639),</t>
  </si>
  <si>
    <t>(1362,</t>
  </si>
  <si>
    <t>0.009328714011067921),</t>
  </si>
  <si>
    <t>(742,</t>
  </si>
  <si>
    <t>0.009297936120412869),</t>
  </si>
  <si>
    <t>(235,</t>
  </si>
  <si>
    <t>0.009277615751570855),</t>
  </si>
  <si>
    <t>(1130,</t>
  </si>
  <si>
    <t>0.009259561171790108),</t>
  </si>
  <si>
    <t>(873,</t>
  </si>
  <si>
    <t>0.009185572843799146),</t>
  </si>
  <si>
    <t>(732,</t>
  </si>
  <si>
    <t>0.009019365521707581),</t>
  </si>
  <si>
    <t>(115,</t>
  </si>
  <si>
    <t>0.008985040709057474),</t>
  </si>
  <si>
    <t>(487,</t>
  </si>
  <si>
    <t>0.008856001091153528),</t>
  </si>
  <si>
    <t>(811,</t>
  </si>
  <si>
    <t>0.008849461153074523),</t>
  </si>
  <si>
    <t>(440,</t>
  </si>
  <si>
    <t>0.008824073812252543),</t>
  </si>
  <si>
    <t>(855,</t>
  </si>
  <si>
    <t>0.008818534122169238),</t>
  </si>
  <si>
    <t>(182,</t>
  </si>
  <si>
    <t>0.008796203361749135),</t>
  </si>
  <si>
    <t>(1222,</t>
  </si>
  <si>
    <t>0.008783202334225903),</t>
  </si>
  <si>
    <t>(13,</t>
  </si>
  <si>
    <t>0.008780524122399254),</t>
  </si>
  <si>
    <t>(75,</t>
  </si>
  <si>
    <t>0.008752602826349343),</t>
  </si>
  <si>
    <t>(829,</t>
  </si>
  <si>
    <t>0.00869688155856462),</t>
  </si>
  <si>
    <t>(1069,</t>
  </si>
  <si>
    <t>0.00869236283099438),</t>
  </si>
  <si>
    <t>(594,</t>
  </si>
  <si>
    <t>0.00868504594146317),</t>
  </si>
  <si>
    <t>(458,</t>
  </si>
  <si>
    <t>0.008657253770577472),</t>
  </si>
  <si>
    <t>(476,</t>
  </si>
  <si>
    <t>0.008648991464244984),</t>
  </si>
  <si>
    <t>(218,</t>
  </si>
  <si>
    <t>0.008641895027289149),</t>
  </si>
  <si>
    <t>(1382,</t>
  </si>
  <si>
    <t>0.008608352241394602),</t>
  </si>
  <si>
    <t>(857,</t>
  </si>
  <si>
    <t>0.008547287048007023),</t>
  </si>
  <si>
    <t>(124,</t>
  </si>
  <si>
    <t>0.008506248653534795),</t>
  </si>
  <si>
    <t>(241,</t>
  </si>
  <si>
    <t>0.008471502881664348),</t>
  </si>
  <si>
    <t>(380,</t>
  </si>
  <si>
    <t>0.008444076715348772),</t>
  </si>
  <si>
    <t>(1138,</t>
  </si>
  <si>
    <t>0.008426880235510316),</t>
  </si>
  <si>
    <t>(1323,</t>
  </si>
  <si>
    <t>0.008277770487527645),</t>
  </si>
  <si>
    <t>(378,</t>
  </si>
  <si>
    <t>0.008248654135131461),</t>
  </si>
  <si>
    <t>(213,</t>
  </si>
  <si>
    <t>0.008188778369905883),</t>
  </si>
  <si>
    <t>(593,</t>
  </si>
  <si>
    <t>0.008165290801917609),</t>
  </si>
  <si>
    <t>(700,</t>
  </si>
  <si>
    <t>0.00795857052825072),</t>
  </si>
  <si>
    <t>(989,</t>
  </si>
  <si>
    <t>0.007816278416364873),</t>
  </si>
  <si>
    <t>(1087,</t>
  </si>
  <si>
    <t>0.00780089773870873),</t>
  </si>
  <si>
    <t>(208,</t>
  </si>
  <si>
    <t>0.007764399089591362),</t>
  </si>
  <si>
    <t>(1270,</t>
  </si>
  <si>
    <t>0.0077161064545950364),</t>
  </si>
  <si>
    <t>(453,</t>
  </si>
  <si>
    <t>0.0075934307519693435),</t>
  </si>
  <si>
    <t>(1241,</t>
  </si>
  <si>
    <t>0.007575548556747793),</t>
  </si>
  <si>
    <t>(447,</t>
  </si>
  <si>
    <t>0.0074245511003665325),</t>
  </si>
  <si>
    <t>(750,</t>
  </si>
  <si>
    <t>0.007422731607413488),</t>
  </si>
  <si>
    <t>(847,</t>
  </si>
  <si>
    <t>0.007417723561596475),</t>
  </si>
  <si>
    <t>(498,</t>
  </si>
  <si>
    <t>0.007328214920739124),</t>
  </si>
  <si>
    <t>(1332,</t>
  </si>
  <si>
    <t>0.007307568168591546),</t>
  </si>
  <si>
    <t>(791,</t>
  </si>
  <si>
    <t>0.007267741324854435),</t>
  </si>
  <si>
    <t>(1055,</t>
  </si>
  <si>
    <t>0.00718976976835068),</t>
  </si>
  <si>
    <t>(253,</t>
  </si>
  <si>
    <t>0.007174922070513649),</t>
  </si>
  <si>
    <t>(1136,</t>
  </si>
  <si>
    <t>0.00709037439481862),</t>
  </si>
  <si>
    <t>(1068,</t>
  </si>
  <si>
    <t>0.007042110456949786),</t>
  </si>
  <si>
    <t>(1023,</t>
  </si>
  <si>
    <t>0.007039965509273329),</t>
  </si>
  <si>
    <t>(597,</t>
  </si>
  <si>
    <t>0.007038750092511541),</t>
  </si>
  <si>
    <t>(698,</t>
  </si>
  <si>
    <t>0.006982610299636708),</t>
  </si>
  <si>
    <t>(789,</t>
  </si>
  <si>
    <t>0.006977612475796859),</t>
  </si>
  <si>
    <t>(1018,</t>
  </si>
  <si>
    <t>0.0069395758371582844),</t>
  </si>
  <si>
    <t>(589,</t>
  </si>
  <si>
    <t>0.006877769537281164),</t>
  </si>
  <si>
    <t>(1168,</t>
  </si>
  <si>
    <t>0.006875424625782514),</t>
  </si>
  <si>
    <t>(339,</t>
  </si>
  <si>
    <t>0.006868899561363468),</t>
  </si>
  <si>
    <t>(533,</t>
  </si>
  <si>
    <t>0.006848693676692382),</t>
  </si>
  <si>
    <t>(821,</t>
  </si>
  <si>
    <t>0.0068135580749225785),</t>
  </si>
  <si>
    <t>(726,</t>
  </si>
  <si>
    <t>0.006792383285160785),</t>
  </si>
  <si>
    <t>(114,</t>
  </si>
  <si>
    <t>0.006691940448866874),</t>
  </si>
  <si>
    <t>(52,</t>
  </si>
  <si>
    <t>0.006675853758199499),</t>
  </si>
  <si>
    <t>(893,</t>
  </si>
  <si>
    <t>0.006659061227320768),</t>
  </si>
  <si>
    <t>(648,</t>
  </si>
  <si>
    <t>0.00661061304748451),</t>
  </si>
  <si>
    <t>(846,</t>
  </si>
  <si>
    <t>0.006531646928859913),</t>
  </si>
  <si>
    <t>(824,</t>
  </si>
  <si>
    <t>0.0064944631737271115),</t>
  </si>
  <si>
    <t>(475,</t>
  </si>
  <si>
    <t>0.006478397581551779),</t>
  </si>
  <si>
    <t>(632,</t>
  </si>
  <si>
    <t>0.00644407069311812),</t>
  </si>
  <si>
    <t>(708,</t>
  </si>
  <si>
    <t>0.0063833309553901285),</t>
  </si>
  <si>
    <t>(238,</t>
  </si>
  <si>
    <t>0.006298008687046817),</t>
  </si>
  <si>
    <t>(1125,</t>
  </si>
  <si>
    <t>0.00628095431615226),</t>
  </si>
  <si>
    <t>(1342,</t>
  </si>
  <si>
    <t>0.006244570266085653),</t>
  </si>
  <si>
    <t>(1329,</t>
  </si>
  <si>
    <t>0.006172469514694584),</t>
  </si>
  <si>
    <t>(1286,</t>
  </si>
  <si>
    <t>0.006051739853223753),</t>
  </si>
  <si>
    <t>(245,</t>
  </si>
  <si>
    <t>0.0060175956716021295),</t>
  </si>
  <si>
    <t>(836,</t>
  </si>
  <si>
    <t>0.005981868289957618),</t>
  </si>
  <si>
    <t>(140,</t>
  </si>
  <si>
    <t>0.005947200884561672),</t>
  </si>
  <si>
    <t>(1289,</t>
  </si>
  <si>
    <t>0.005917001964486034),</t>
  </si>
  <si>
    <t>(1118,</t>
  </si>
  <si>
    <t>0.005899945175950909),</t>
  </si>
  <si>
    <t>(209,</t>
  </si>
  <si>
    <t>0.005879555277748814),</t>
  </si>
  <si>
    <t>(895,</t>
  </si>
  <si>
    <t>0.00579990285003662),</t>
  </si>
  <si>
    <t>(164,</t>
  </si>
  <si>
    <t>0.005692447985172284),</t>
  </si>
  <si>
    <t>(1166,</t>
  </si>
  <si>
    <t>0.005688529311279862),</t>
  </si>
  <si>
    <t>(32,</t>
  </si>
  <si>
    <t>0.005649397435385931),</t>
  </si>
  <si>
    <t>(953,</t>
  </si>
  <si>
    <t>0.005580537092371391),</t>
  </si>
  <si>
    <t>(768,</t>
  </si>
  <si>
    <t>0.005559746576458346),</t>
  </si>
  <si>
    <t>(1330,</t>
  </si>
  <si>
    <t>0.005462041795748529),</t>
  </si>
  <si>
    <t>(426,</t>
  </si>
  <si>
    <t>0.005417320814797635),</t>
  </si>
  <si>
    <t>(116,</t>
  </si>
  <si>
    <t>0.00534053745784795),</t>
  </si>
  <si>
    <t>(449,</t>
  </si>
  <si>
    <t>0.0052368957664889245),</t>
  </si>
  <si>
    <t>(844,</t>
  </si>
  <si>
    <t>0.005213619125924749),</t>
  </si>
  <si>
    <t>(1395,</t>
  </si>
  <si>
    <t>0.005204932240564812),</t>
  </si>
  <si>
    <t>(1208,</t>
  </si>
  <si>
    <t>0.0051341326161632),</t>
  </si>
  <si>
    <t>(248,</t>
  </si>
  <si>
    <t>0.004942245671701966),</t>
  </si>
  <si>
    <t>(345,</t>
  </si>
  <si>
    <t>0.004837955135154407),</t>
  </si>
  <si>
    <t>(601,</t>
  </si>
  <si>
    <t>0.0048008028149357646),</t>
  </si>
  <si>
    <t>(1195,</t>
  </si>
  <si>
    <t>0.004758051314517102),</t>
  </si>
  <si>
    <t>(940,</t>
  </si>
  <si>
    <t>0.004704055800312451),</t>
  </si>
  <si>
    <t>(51,</t>
  </si>
  <si>
    <t>0.004668313998530064),</t>
  </si>
  <si>
    <t>(547,</t>
  </si>
  <si>
    <t>0.004644496507801584),</t>
  </si>
  <si>
    <t>(1272,</t>
  </si>
  <si>
    <t>0.004470588070798538),</t>
  </si>
  <si>
    <t>(612,</t>
  </si>
  <si>
    <t>0.004450058756940852),</t>
  </si>
  <si>
    <t>(652,</t>
  </si>
  <si>
    <t>0.004434931861040305),</t>
  </si>
  <si>
    <t>(764,</t>
  </si>
  <si>
    <t>0.004421907556615301),</t>
  </si>
  <si>
    <t>(1034,</t>
  </si>
  <si>
    <t>0.004421068905857486),</t>
  </si>
  <si>
    <t>(59,</t>
  </si>
  <si>
    <t>0.00440750474241597),</t>
  </si>
  <si>
    <t>(614,</t>
  </si>
  <si>
    <t>0.004387977086038767),</t>
  </si>
  <si>
    <t>(376,</t>
  </si>
  <si>
    <t>0.004299508901468357),</t>
  </si>
  <si>
    <t>(542,</t>
  </si>
  <si>
    <t>0.004222623352200896),</t>
  </si>
  <si>
    <t>(960,</t>
  </si>
  <si>
    <t>0.004220661654132831),</t>
  </si>
  <si>
    <t>(38,</t>
  </si>
  <si>
    <t>0.0042111312308359345),</t>
  </si>
  <si>
    <t>(1250,</t>
  </si>
  <si>
    <t>0.0041004682542858445),</t>
  </si>
  <si>
    <t>(1012,</t>
  </si>
  <si>
    <t>0.004054089282599766),</t>
  </si>
  <si>
    <t>(1153,</t>
  </si>
  <si>
    <t>0.004041932660757425),</t>
  </si>
  <si>
    <t>(588,</t>
  </si>
  <si>
    <t>0.0040246772858435675),</t>
  </si>
  <si>
    <t>(826,</t>
  </si>
  <si>
    <t>0.003975293265782088),</t>
  </si>
  <si>
    <t>(866,</t>
  </si>
  <si>
    <t>0.00391274171866857),</t>
  </si>
  <si>
    <t>(759,</t>
  </si>
  <si>
    <t>0.003865451290576674),</t>
  </si>
  <si>
    <t>(151,</t>
  </si>
  <si>
    <t>0.0037263118073773216),</t>
  </si>
  <si>
    <t>(58,</t>
  </si>
  <si>
    <t>0.003710525454356417),</t>
  </si>
  <si>
    <t>(1127,</t>
  </si>
  <si>
    <t>0.0037057240244152056),</t>
  </si>
  <si>
    <t>(838,</t>
  </si>
  <si>
    <t>0.003633873292491441),</t>
  </si>
  <si>
    <t>(963,</t>
  </si>
  <si>
    <t>0.0036322054424218478),</t>
  </si>
  <si>
    <t>(1321,</t>
  </si>
  <si>
    <t>0.0034568508644160765),</t>
  </si>
  <si>
    <t>(613,</t>
  </si>
  <si>
    <t>0.0033726044695264372),</t>
  </si>
  <si>
    <t>(1017,</t>
  </si>
  <si>
    <t>0.003328605208815982),</t>
  </si>
  <si>
    <t>(452,</t>
  </si>
  <si>
    <t>0.003200521298752816),</t>
  </si>
  <si>
    <t>(113,</t>
  </si>
  <si>
    <t>0.003106185983225383),</t>
  </si>
  <si>
    <t>(510,</t>
  </si>
  <si>
    <t>0.0031010655628238262),</t>
  </si>
  <si>
    <t>(682,</t>
  </si>
  <si>
    <t>0.0030085614946286),</t>
  </si>
  <si>
    <t>(623,</t>
  </si>
  <si>
    <t>0.0029808723627856733),</t>
  </si>
  <si>
    <t>(763,</t>
  </si>
  <si>
    <t>0.002905994305893051),</t>
  </si>
  <si>
    <t>(927,</t>
  </si>
  <si>
    <t>0.002527167085587827),</t>
  </si>
  <si>
    <t>(752,</t>
  </si>
  <si>
    <t>0.002345568474212689),</t>
  </si>
  <si>
    <t>(139,</t>
  </si>
  <si>
    <t>0.002228704698135525),</t>
  </si>
  <si>
    <t>(1320,</t>
  </si>
  <si>
    <t>0.002018565777962122),</t>
  </si>
  <si>
    <t>(82,</t>
  </si>
  <si>
    <t>0.0018223112914205887),</t>
  </si>
  <si>
    <t>(198,</t>
  </si>
  <si>
    <t>0.0017014576706342777)</t>
  </si>
  <si>
    <t>2 666</t>
  </si>
  <si>
    <t>2 667</t>
  </si>
  <si>
    <t>2 1258</t>
  </si>
  <si>
    <t>2 1394</t>
  </si>
  <si>
    <t>2 668</t>
  </si>
  <si>
    <t>2 670</t>
  </si>
  <si>
    <t>2 1204</t>
  </si>
  <si>
    <t>2 1391</t>
  </si>
  <si>
    <t>2 1395</t>
  </si>
  <si>
    <t>2 1300</t>
  </si>
  <si>
    <t>2 37</t>
  </si>
  <si>
    <t>2 559</t>
  </si>
  <si>
    <t>2 630</t>
  </si>
  <si>
    <t>2 1107</t>
  </si>
  <si>
    <t>2 1213</t>
  </si>
  <si>
    <t>(14,</t>
  </si>
  <si>
    <t>0.1708910790295146),</t>
  </si>
  <si>
    <t>(9,</t>
  </si>
  <si>
    <t>0.10159355630735231),</t>
  </si>
  <si>
    <t>0.08032007894150181),</t>
  </si>
  <si>
    <t>0.05671547201921931),</t>
  </si>
  <si>
    <t>0.04228399736198698),</t>
  </si>
  <si>
    <t>0.03538919675426102),</t>
  </si>
  <si>
    <t>0.03316937022498855),</t>
  </si>
  <si>
    <t>0.03297843903556629),</t>
  </si>
  <si>
    <t>(2,</t>
  </si>
  <si>
    <t>0.02916169275853811),</t>
  </si>
  <si>
    <t>0.024536224635893028),</t>
  </si>
  <si>
    <t>0.02255970193087447),</t>
  </si>
  <si>
    <t>0.01715772255598245),</t>
  </si>
  <si>
    <t>0.016589247036808218),</t>
  </si>
  <si>
    <t>0.0029360076728892444),</t>
  </si>
  <si>
    <t>0.002162603309127337)</t>
  </si>
  <si>
    <t>0.002162603309127337),</t>
  </si>
  <si>
    <t>0.1708910790295146)</t>
  </si>
  <si>
    <t>lazy</t>
  </si>
  <si>
    <t>Python</t>
  </si>
  <si>
    <t>smart</t>
  </si>
  <si>
    <t>Ruby</t>
  </si>
  <si>
    <t>excellent</t>
  </si>
  <si>
    <t>lanuage</t>
  </si>
  <si>
    <t>Java</t>
  </si>
  <si>
    <t>Web</t>
  </si>
  <si>
    <t>development</t>
  </si>
  <si>
    <t>Data</t>
  </si>
  <si>
    <t>Science</t>
  </si>
  <si>
    <t>Q</t>
  </si>
  <si>
    <t>HTML</t>
  </si>
  <si>
    <t>docVecLen[docid] [ 0 ] =  6.17637471893</t>
  </si>
  <si>
    <t>docVecLen[docid] [ 1 ] =  4.79097770918</t>
  </si>
  <si>
    <t>docVecLen[docid] [ 3 ] =  5.37738405892</t>
  </si>
  <si>
    <t>docVecLen[docid] [ 4 ] =  5.53951750418</t>
  </si>
  <si>
    <t>cosSimScoresList[docid] [ 0 ] =  (0, 0.581418143202117)</t>
  </si>
  <si>
    <t>cosSimScoresList[docid] [ 1 ] =  (1, 0.4494861701860359)</t>
  </si>
  <si>
    <t>cosSimScoresList[docid] [ 2 ] =  (3, 0.556327003199908)</t>
  </si>
  <si>
    <t>first</t>
  </si>
  <si>
    <t>second</t>
  </si>
  <si>
    <t>third</t>
  </si>
  <si>
    <t>fourth</t>
  </si>
  <si>
    <t>English</t>
  </si>
  <si>
    <t>letter</t>
  </si>
  <si>
    <t>docVecLen[docid] [ 2 ] =  5.45943436094</t>
  </si>
  <si>
    <t>docVecLen[docid] [ 5 ] =  7.07821107897</t>
  </si>
  <si>
    <t>cosSimScoresList[docid] [ 3 ] =  (5, 0.43991194064927913)</t>
  </si>
  <si>
    <t>CosSimCalc</t>
  </si>
  <si>
    <t>[(1,</t>
  </si>
  <si>
    <t>764),</t>
  </si>
  <si>
    <t>958),</t>
  </si>
  <si>
    <t>407),</t>
  </si>
  <si>
    <t>1225),</t>
  </si>
  <si>
    <t>1269),</t>
  </si>
  <si>
    <t>974),</t>
  </si>
  <si>
    <t>905),</t>
  </si>
  <si>
    <t>904),</t>
  </si>
  <si>
    <t>1220),</t>
  </si>
  <si>
    <t>367),</t>
  </si>
  <si>
    <t>175),</t>
  </si>
  <si>
    <t>239),</t>
  </si>
  <si>
    <t>117),</t>
  </si>
  <si>
    <t>1288),</t>
  </si>
  <si>
    <t>1206),</t>
  </si>
  <si>
    <t>1032),</t>
  </si>
  <si>
    <t>893),</t>
  </si>
  <si>
    <t>39),</t>
  </si>
  <si>
    <t>1156),</t>
  </si>
  <si>
    <t>62),</t>
  </si>
  <si>
    <t>268),</t>
  </si>
  <si>
    <t>64),</t>
  </si>
  <si>
    <t>914),</t>
  </si>
  <si>
    <t>1004),</t>
  </si>
  <si>
    <t>1389),</t>
  </si>
  <si>
    <t>1364),</t>
  </si>
  <si>
    <t>174),</t>
  </si>
  <si>
    <t>971),</t>
  </si>
  <si>
    <t>968),</t>
  </si>
  <si>
    <t>1319),</t>
  </si>
  <si>
    <t>966),</t>
  </si>
  <si>
    <t>330),</t>
  </si>
  <si>
    <t>65),</t>
  </si>
  <si>
    <t>411),</t>
  </si>
  <si>
    <t>335),</t>
  </si>
  <si>
    <t>1107),</t>
  </si>
  <si>
    <t>153),</t>
  </si>
  <si>
    <t>1274),</t>
  </si>
  <si>
    <t>1000),</t>
  </si>
  <si>
    <t>1001),</t>
  </si>
  <si>
    <t>693),</t>
  </si>
  <si>
    <t>1006),</t>
  </si>
  <si>
    <t>472),</t>
  </si>
  <si>
    <t>993),</t>
  </si>
  <si>
    <t>961),</t>
  </si>
  <si>
    <t>824),</t>
  </si>
  <si>
    <t>345),</t>
  </si>
  <si>
    <t>947),</t>
  </si>
  <si>
    <t>1102),</t>
  </si>
  <si>
    <t>72),</t>
  </si>
  <si>
    <t>713),</t>
  </si>
  <si>
    <t>132),</t>
  </si>
  <si>
    <t>1077),</t>
  </si>
  <si>
    <t>480),</t>
  </si>
  <si>
    <t>692),</t>
  </si>
  <si>
    <t>873),</t>
  </si>
  <si>
    <t>800),</t>
  </si>
  <si>
    <t>529),</t>
  </si>
  <si>
    <t>512),</t>
  </si>
  <si>
    <t>1378),</t>
  </si>
  <si>
    <t>256),</t>
  </si>
  <si>
    <t>808),</t>
  </si>
  <si>
    <t>514),</t>
  </si>
  <si>
    <t>133),</t>
  </si>
  <si>
    <t>612),</t>
  </si>
  <si>
    <t>636),</t>
  </si>
  <si>
    <t>665),</t>
  </si>
  <si>
    <t>130),</t>
  </si>
  <si>
    <t>368),</t>
  </si>
  <si>
    <t>334),</t>
  </si>
  <si>
    <t>1231),</t>
  </si>
  <si>
    <t>569),</t>
  </si>
  <si>
    <t>650),</t>
  </si>
  <si>
    <t>1349),</t>
  </si>
  <si>
    <t>147),</t>
  </si>
  <si>
    <t>391),</t>
  </si>
  <si>
    <t>556),</t>
  </si>
  <si>
    <t>790),</t>
  </si>
  <si>
    <t>293),</t>
  </si>
  <si>
    <t>415),</t>
  </si>
  <si>
    <t>1382),</t>
  </si>
  <si>
    <t>623),</t>
  </si>
  <si>
    <t>439),</t>
  </si>
  <si>
    <t>49),</t>
  </si>
  <si>
    <t>78),</t>
  </si>
  <si>
    <t>361),</t>
  </si>
  <si>
    <t>222),</t>
  </si>
  <si>
    <t>1200),</t>
  </si>
  <si>
    <t>1292),</t>
  </si>
  <si>
    <t>1311),</t>
  </si>
  <si>
    <t>694),</t>
  </si>
  <si>
    <t>190),</t>
  </si>
  <si>
    <t>138),</t>
  </si>
  <si>
    <t>655),</t>
  </si>
  <si>
    <t>1151),</t>
  </si>
  <si>
    <t>37),</t>
  </si>
  <si>
    <t>1076),</t>
  </si>
  <si>
    <t>1248),</t>
  </si>
  <si>
    <t>296),</t>
  </si>
  <si>
    <t>1166),</t>
  </si>
  <si>
    <t>695),</t>
  </si>
  <si>
    <t>662),</t>
  </si>
  <si>
    <t>402),</t>
  </si>
  <si>
    <t>1352),</t>
  </si>
  <si>
    <t>495),</t>
  </si>
  <si>
    <t>344),</t>
  </si>
  <si>
    <t>1039),</t>
  </si>
  <si>
    <t>88),</t>
  </si>
  <si>
    <t>1157),</t>
  </si>
  <si>
    <t>1064),</t>
  </si>
  <si>
    <t>794),</t>
  </si>
  <si>
    <t>847),</t>
  </si>
  <si>
    <t>506),</t>
  </si>
  <si>
    <t>331),</t>
  </si>
  <si>
    <t>1003),</t>
  </si>
  <si>
    <t>1356),</t>
  </si>
  <si>
    <t>466),</t>
  </si>
  <si>
    <t>173),</t>
  </si>
  <si>
    <t>373),</t>
  </si>
  <si>
    <t>216),</t>
  </si>
  <si>
    <t>40),</t>
  </si>
  <si>
    <t>370),</t>
  </si>
  <si>
    <t>519),</t>
  </si>
  <si>
    <t>86),</t>
  </si>
  <si>
    <t>403),</t>
  </si>
  <si>
    <t>815),</t>
  </si>
  <si>
    <t>626),</t>
  </si>
  <si>
    <t>1280),</t>
  </si>
  <si>
    <t>1283),</t>
  </si>
  <si>
    <t>84),</t>
  </si>
  <si>
    <t>1367),</t>
  </si>
  <si>
    <t>675),</t>
  </si>
  <si>
    <t>1321),</t>
  </si>
  <si>
    <t>265),</t>
  </si>
  <si>
    <t>1040),</t>
  </si>
  <si>
    <t>515),</t>
  </si>
  <si>
    <t>56),</t>
  </si>
  <si>
    <t>1267),</t>
  </si>
  <si>
    <t>894),</t>
  </si>
  <si>
    <t>1186),</t>
  </si>
  <si>
    <t>903),</t>
  </si>
  <si>
    <t>25),</t>
  </si>
  <si>
    <t>224),</t>
  </si>
  <si>
    <t>248),</t>
  </si>
  <si>
    <t>423),</t>
  </si>
  <si>
    <t>492),</t>
  </si>
  <si>
    <t>1258),</t>
  </si>
  <si>
    <t>291),</t>
  </si>
  <si>
    <t>1355),</t>
  </si>
  <si>
    <t>952),</t>
  </si>
  <si>
    <t>1208),</t>
  </si>
  <si>
    <t>1271),</t>
  </si>
  <si>
    <t>139),</t>
  </si>
  <si>
    <t>786),</t>
  </si>
  <si>
    <t>930),</t>
  </si>
  <si>
    <t>482),</t>
  </si>
  <si>
    <t>235),</t>
  </si>
  <si>
    <t>793),</t>
  </si>
  <si>
    <t>197),</t>
  </si>
  <si>
    <t>243),</t>
  </si>
  <si>
    <t>798),</t>
  </si>
  <si>
    <t>213),</t>
  </si>
  <si>
    <t>238),</t>
  </si>
  <si>
    <t>998),</t>
  </si>
  <si>
    <t>584),</t>
  </si>
  <si>
    <t>504),</t>
  </si>
  <si>
    <t>1313),</t>
  </si>
  <si>
    <t>972),</t>
  </si>
  <si>
    <t>421),</t>
  </si>
  <si>
    <t>1276),</t>
  </si>
  <si>
    <t>349),</t>
  </si>
  <si>
    <t>525),</t>
  </si>
  <si>
    <t>642),</t>
  </si>
  <si>
    <t>1007),</t>
  </si>
  <si>
    <t>848),</t>
  </si>
  <si>
    <t>680),</t>
  </si>
  <si>
    <t>1145),</t>
  </si>
  <si>
    <t>1307),</t>
  </si>
  <si>
    <t>1277),</t>
  </si>
  <si>
    <t>1223),</t>
  </si>
  <si>
    <t>568),</t>
  </si>
  <si>
    <t>1262),</t>
  </si>
  <si>
    <t>1114),</t>
  </si>
  <si>
    <t>1312),</t>
  </si>
  <si>
    <t>57),</t>
  </si>
  <si>
    <t>416),</t>
  </si>
  <si>
    <t>229),</t>
  </si>
  <si>
    <t>672),</t>
  </si>
  <si>
    <t>1303),</t>
  </si>
  <si>
    <t>1010),</t>
  </si>
  <si>
    <t>79),</t>
  </si>
  <si>
    <t>1327),</t>
  </si>
  <si>
    <t>142),</t>
  </si>
  <si>
    <t>209),</t>
  </si>
  <si>
    <t>311),</t>
  </si>
  <si>
    <t>1390),</t>
  </si>
  <si>
    <t>188),</t>
  </si>
  <si>
    <t>1246),</t>
  </si>
  <si>
    <t>813),</t>
  </si>
  <si>
    <t>1254),</t>
  </si>
  <si>
    <t>319),</t>
  </si>
  <si>
    <t>71),</t>
  </si>
  <si>
    <t>1322),</t>
  </si>
  <si>
    <t>260),</t>
  </si>
  <si>
    <t>1065),</t>
  </si>
  <si>
    <t>674),</t>
  </si>
  <si>
    <t>1198),</t>
  </si>
  <si>
    <t>654),</t>
  </si>
  <si>
    <t>567),</t>
  </si>
  <si>
    <t>609),</t>
  </si>
  <si>
    <t>1314),</t>
  </si>
  <si>
    <t>1167),</t>
  </si>
  <si>
    <t>1011),</t>
  </si>
  <si>
    <t>1230),</t>
  </si>
  <si>
    <t>312),</t>
  </si>
  <si>
    <t>1080),</t>
  </si>
  <si>
    <t>1227),</t>
  </si>
  <si>
    <t>179),</t>
  </si>
  <si>
    <t>263),</t>
  </si>
  <si>
    <t>1316),</t>
  </si>
  <si>
    <t>328),</t>
  </si>
  <si>
    <t>741),</t>
  </si>
  <si>
    <t>805),</t>
  </si>
  <si>
    <t>1005),</t>
  </si>
  <si>
    <t>470),</t>
  </si>
  <si>
    <t>459),</t>
  </si>
  <si>
    <t>192),</t>
  </si>
  <si>
    <t>922),</t>
  </si>
  <si>
    <t>280),</t>
  </si>
  <si>
    <t>193),</t>
  </si>
  <si>
    <t>970),</t>
  </si>
  <si>
    <t>1391),</t>
  </si>
  <si>
    <t>679),</t>
  </si>
  <si>
    <t>279),</t>
  </si>
  <si>
    <t>187),</t>
  </si>
  <si>
    <t>1317),</t>
  </si>
  <si>
    <t>1237),</t>
  </si>
  <si>
    <t>522),</t>
  </si>
  <si>
    <t>33),</t>
  </si>
  <si>
    <t>508),</t>
  </si>
  <si>
    <t>114),</t>
  </si>
  <si>
    <t>372),</t>
  </si>
  <si>
    <t>696),</t>
  </si>
  <si>
    <t>205),</t>
  </si>
  <si>
    <t>284),</t>
  </si>
  <si>
    <t>126),</t>
  </si>
  <si>
    <t>605),</t>
  </si>
  <si>
    <t>517),</t>
  </si>
  <si>
    <t>32),</t>
  </si>
  <si>
    <t>178),</t>
  </si>
  <si>
    <t>154),</t>
  </si>
  <si>
    <t>232),</t>
  </si>
  <si>
    <t>171),</t>
  </si>
  <si>
    <t>194),</t>
  </si>
  <si>
    <t>727),</t>
  </si>
  <si>
    <t>308),</t>
  </si>
  <si>
    <t>513),</t>
  </si>
  <si>
    <t>252),</t>
  </si>
  <si>
    <t>926),</t>
  </si>
  <si>
    <t>253),</t>
  </si>
  <si>
    <t>1315),</t>
  </si>
  <si>
    <t>1091),</t>
  </si>
  <si>
    <t>807),</t>
  </si>
  <si>
    <t>663),</t>
  </si>
  <si>
    <t>467),</t>
  </si>
  <si>
    <t>120),</t>
  </si>
  <si>
    <t>172),</t>
  </si>
  <si>
    <t>1235),</t>
  </si>
  <si>
    <t>1192),</t>
  </si>
  <si>
    <t>352),</t>
  </si>
  <si>
    <t>305),</t>
  </si>
  <si>
    <t>689),</t>
  </si>
  <si>
    <t>1266),</t>
  </si>
  <si>
    <t>721),</t>
  </si>
  <si>
    <t>1331),</t>
  </si>
  <si>
    <t>310),</t>
  </si>
  <si>
    <t>1216),</t>
  </si>
  <si>
    <t>396),</t>
  </si>
  <si>
    <t>447),</t>
  </si>
  <si>
    <t>1298),</t>
  </si>
  <si>
    <t>671),</t>
  </si>
  <si>
    <t>80),</t>
  </si>
  <si>
    <t>277),</t>
  </si>
  <si>
    <t>74),</t>
  </si>
  <si>
    <t>395),</t>
  </si>
  <si>
    <t>624),</t>
  </si>
  <si>
    <t>177),</t>
  </si>
  <si>
    <t>687),</t>
  </si>
  <si>
    <t>552),</t>
  </si>
  <si>
    <t>92),</t>
  </si>
  <si>
    <t>1386),</t>
  </si>
  <si>
    <t>1094),</t>
  </si>
  <si>
    <t>390),</t>
  </si>
  <si>
    <t>1190),</t>
  </si>
  <si>
    <t>887),</t>
  </si>
  <si>
    <t>1366),</t>
  </si>
  <si>
    <t>97),</t>
  </si>
  <si>
    <t>274),</t>
  </si>
  <si>
    <t>810),</t>
  </si>
  <si>
    <t>101),</t>
  </si>
  <si>
    <t>1381),</t>
  </si>
  <si>
    <t>1393),</t>
  </si>
  <si>
    <t>1147),</t>
  </si>
  <si>
    <t>19),</t>
  </si>
  <si>
    <t>346),</t>
  </si>
  <si>
    <t>977),</t>
  </si>
  <si>
    <t>1205),</t>
  </si>
  <si>
    <t>1212),</t>
  </si>
  <si>
    <t>996),</t>
  </si>
  <si>
    <t>300),</t>
  </si>
  <si>
    <t>233),</t>
  </si>
  <si>
    <t>301),</t>
  </si>
  <si>
    <t>1229),</t>
  </si>
  <si>
    <t>748),</t>
  </si>
  <si>
    <t>1100),</t>
  </si>
  <si>
    <t>207),</t>
  </si>
  <si>
    <t>625),</t>
  </si>
  <si>
    <t>1047),</t>
  </si>
  <si>
    <t>581),</t>
  </si>
  <si>
    <t>307),</t>
  </si>
  <si>
    <t>48),</t>
  </si>
  <si>
    <t>203),</t>
  </si>
  <si>
    <t>353),</t>
  </si>
  <si>
    <t>1162),</t>
  </si>
  <si>
    <t>1261),</t>
  </si>
  <si>
    <t>90),</t>
  </si>
  <si>
    <t>110),</t>
  </si>
  <si>
    <t>1238),</t>
  </si>
  <si>
    <t>1199),</t>
  </si>
  <si>
    <t>443),</t>
  </si>
  <si>
    <t>849),</t>
  </si>
  <si>
    <t>386),</t>
  </si>
  <si>
    <t>290),</t>
  </si>
  <si>
    <t>1310),</t>
  </si>
  <si>
    <t>943),</t>
  </si>
  <si>
    <t>557),</t>
  </si>
  <si>
    <t>1336),</t>
  </si>
  <si>
    <t>38),</t>
  </si>
  <si>
    <t>169),</t>
  </si>
  <si>
    <t>1009),</t>
  </si>
  <si>
    <t>907),</t>
  </si>
  <si>
    <t>1074),</t>
  </si>
  <si>
    <t>1300),</t>
  </si>
  <si>
    <t>782),</t>
  </si>
  <si>
    <t>15),</t>
  </si>
  <si>
    <t>1385),</t>
  </si>
  <si>
    <t>140),</t>
  </si>
  <si>
    <t>451),</t>
  </si>
  <si>
    <t>199),</t>
  </si>
  <si>
    <t>656),</t>
  </si>
  <si>
    <t>1334),</t>
  </si>
  <si>
    <t>917),</t>
  </si>
  <si>
    <t>170),</t>
  </si>
  <si>
    <t>1171),</t>
  </si>
  <si>
    <t>202),</t>
  </si>
  <si>
    <t>1163),</t>
  </si>
  <si>
    <t>1008),</t>
  </si>
  <si>
    <t>2),</t>
  </si>
  <si>
    <t>1179),</t>
  </si>
  <si>
    <t>564),</t>
  </si>
  <si>
    <t>1332),</t>
  </si>
  <si>
    <t>1119),</t>
  </si>
  <si>
    <t>435),</t>
  </si>
  <si>
    <t>546),</t>
  </si>
  <si>
    <t>962),</t>
  </si>
  <si>
    <t>1278),</t>
  </si>
  <si>
    <t>652),</t>
  </si>
  <si>
    <t>792),</t>
  </si>
  <si>
    <t>379),</t>
  </si>
  <si>
    <t>683),</t>
  </si>
  <si>
    <t>892),</t>
  </si>
  <si>
    <t>994),</t>
  </si>
  <si>
    <t>717),</t>
  </si>
  <si>
    <t>1135),</t>
  </si>
  <si>
    <t>997),</t>
  </si>
  <si>
    <t>212),</t>
  </si>
  <si>
    <t>816),</t>
  </si>
  <si>
    <t>1090),</t>
  </si>
  <si>
    <t>189),</t>
  </si>
  <si>
    <t>364),</t>
  </si>
  <si>
    <t>1287),</t>
  </si>
  <si>
    <t>250),</t>
  </si>
  <si>
    <t>1155),</t>
  </si>
  <si>
    <t>498),</t>
  </si>
  <si>
    <t>784),</t>
  </si>
  <si>
    <t>836),</t>
  </si>
  <si>
    <t>9),</t>
  </si>
  <si>
    <t>1252),</t>
  </si>
  <si>
    <t>103),</t>
  </si>
  <si>
    <t>10),</t>
  </si>
  <si>
    <t>1241),</t>
  </si>
  <si>
    <t>1082),</t>
  </si>
  <si>
    <t>4),</t>
  </si>
  <si>
    <t>196),</t>
  </si>
  <si>
    <t>464),</t>
  </si>
  <si>
    <t>342),</t>
  </si>
  <si>
    <t>70),</t>
  </si>
  <si>
    <t>94),</t>
  </si>
  <si>
    <t>545),</t>
  </si>
  <si>
    <t>317),</t>
  </si>
  <si>
    <t>469),</t>
  </si>
  <si>
    <t>1109),</t>
  </si>
  <si>
    <t>425),</t>
  </si>
  <si>
    <t>804),</t>
  </si>
  <si>
    <t>442),</t>
  </si>
  <si>
    <t>981),</t>
  </si>
  <si>
    <t>1035),</t>
  </si>
  <si>
    <t>979),</t>
  </si>
  <si>
    <t>123),</t>
  </si>
  <si>
    <t>176),</t>
  </si>
  <si>
    <t>151),</t>
  </si>
  <si>
    <t>1351),</t>
  </si>
  <si>
    <t>763),</t>
  </si>
  <si>
    <t>1285),</t>
  </si>
  <si>
    <t>637),</t>
  </si>
  <si>
    <t>1185),</t>
  </si>
  <si>
    <t>161),</t>
  </si>
  <si>
    <t>549),</t>
  </si>
  <si>
    <t>406),</t>
  </si>
  <si>
    <t>585),</t>
  </si>
  <si>
    <t>329),</t>
  </si>
  <si>
    <t>700),</t>
  </si>
  <si>
    <t>1169),</t>
  </si>
  <si>
    <t>891),</t>
  </si>
  <si>
    <t>1204),</t>
  </si>
  <si>
    <t>1234),</t>
  </si>
  <si>
    <t>1353),</t>
  </si>
  <si>
    <t>580),</t>
  </si>
  <si>
    <t>1324),</t>
  </si>
  <si>
    <t>990),</t>
  </si>
  <si>
    <t>1181),</t>
  </si>
  <si>
    <t>282),</t>
  </si>
  <si>
    <t>332),</t>
  </si>
  <si>
    <t>156),</t>
  </si>
  <si>
    <t>1236),</t>
  </si>
  <si>
    <t>632),</t>
  </si>
  <si>
    <t>900),</t>
  </si>
  <si>
    <t>757),</t>
  </si>
  <si>
    <t>540),</t>
  </si>
  <si>
    <t>949),</t>
  </si>
  <si>
    <t>152),</t>
  </si>
  <si>
    <t>428),</t>
  </si>
  <si>
    <t>828),</t>
  </si>
  <si>
    <t>89),</t>
  </si>
  <si>
    <t>456),</t>
  </si>
  <si>
    <t>119),</t>
  </si>
  <si>
    <t>399),</t>
  </si>
  <si>
    <t>759),</t>
  </si>
  <si>
    <t>809),</t>
  </si>
  <si>
    <t>1062),</t>
  </si>
  <si>
    <t>509),</t>
  </si>
  <si>
    <t>1193),</t>
  </si>
  <si>
    <t>1002),</t>
  </si>
  <si>
    <t>381),</t>
  </si>
  <si>
    <t>1239),</t>
  </si>
  <si>
    <t>1250),</t>
  </si>
  <si>
    <t>354),</t>
  </si>
  <si>
    <t>939),</t>
  </si>
  <si>
    <t>109),</t>
  </si>
  <si>
    <t>1383),</t>
  </si>
  <si>
    <t>927),</t>
  </si>
  <si>
    <t>1043),</t>
  </si>
  <si>
    <t>978),</t>
  </si>
  <si>
    <t>465),</t>
  </si>
  <si>
    <t>58),</t>
  </si>
  <si>
    <t>1182),</t>
  </si>
  <si>
    <t>933),</t>
  </si>
  <si>
    <t>1104),</t>
  </si>
  <si>
    <t>321),</t>
  </si>
  <si>
    <t>688),</t>
  </si>
  <si>
    <t>987),</t>
  </si>
  <si>
    <t>631),</t>
  </si>
  <si>
    <t>575),</t>
  </si>
  <si>
    <t>1),</t>
  </si>
  <si>
    <t>264),</t>
  </si>
  <si>
    <t>566),</t>
  </si>
  <si>
    <t>608),</t>
  </si>
  <si>
    <t>382),</t>
  </si>
  <si>
    <t>496),</t>
  </si>
  <si>
    <t>712),</t>
  </si>
  <si>
    <t>719),</t>
  </si>
  <si>
    <t>201),</t>
  </si>
  <si>
    <t>1309),</t>
  </si>
  <si>
    <t>601),</t>
  </si>
  <si>
    <t>448),</t>
  </si>
  <si>
    <t>932),</t>
  </si>
  <si>
    <t>1014),</t>
  </si>
  <si>
    <t>1203),</t>
  </si>
  <si>
    <t>635),</t>
  </si>
  <si>
    <t>945),</t>
  </si>
  <si>
    <t>95),</t>
  </si>
  <si>
    <t>337),</t>
  </si>
  <si>
    <t>413),</t>
  </si>
  <si>
    <t>369),</t>
  </si>
  <si>
    <t>257),</t>
  </si>
  <si>
    <t>991),</t>
  </si>
  <si>
    <t>1354),</t>
  </si>
  <si>
    <t>1257),</t>
  </si>
  <si>
    <t>838),</t>
  </si>
  <si>
    <t>1202),</t>
  </si>
  <si>
    <t>410),</t>
  </si>
  <si>
    <t>595),</t>
  </si>
  <si>
    <t>709),</t>
  </si>
  <si>
    <t>1045),</t>
  </si>
  <si>
    <t>93),</t>
  </si>
  <si>
    <t>773),</t>
  </si>
  <si>
    <t>681),</t>
  </si>
  <si>
    <t>1128),</t>
  </si>
  <si>
    <t>73),</t>
  </si>
  <si>
    <t>55),</t>
  </si>
  <si>
    <t>497),</t>
  </si>
  <si>
    <t>234),</t>
  </si>
  <si>
    <t>1247),</t>
  </si>
  <si>
    <t>814),</t>
  </si>
  <si>
    <t>850),</t>
  </si>
  <si>
    <t>304),</t>
  </si>
  <si>
    <t>249),</t>
  </si>
  <si>
    <t>806),</t>
  </si>
  <si>
    <t>725),</t>
  </si>
  <si>
    <t>226),</t>
  </si>
  <si>
    <t>657),</t>
  </si>
  <si>
    <t>1191),</t>
  </si>
  <si>
    <t>1088),</t>
  </si>
  <si>
    <t>572),</t>
  </si>
  <si>
    <t>1153),</t>
  </si>
  <si>
    <t>148),</t>
  </si>
  <si>
    <t>1222),</t>
  </si>
  <si>
    <t>1075),</t>
  </si>
  <si>
    <t>1116),</t>
  </si>
  <si>
    <t>761),</t>
  </si>
  <si>
    <t>670),</t>
  </si>
  <si>
    <t>230),</t>
  </si>
  <si>
    <t>240),</t>
  </si>
  <si>
    <t>251),</t>
  </si>
  <si>
    <t>542),</t>
  </si>
  <si>
    <t>1063),</t>
  </si>
  <si>
    <t>1019),</t>
  </si>
  <si>
    <t>1095),</t>
  </si>
  <si>
    <t>863),</t>
  </si>
  <si>
    <t>1232),</t>
  </si>
  <si>
    <t>1306),</t>
  </si>
  <si>
    <t>770),</t>
  </si>
  <si>
    <t>527),</t>
  </si>
  <si>
    <t>999),</t>
  </si>
  <si>
    <t>347),</t>
  </si>
  <si>
    <t>430),</t>
  </si>
  <si>
    <t>638),</t>
  </si>
  <si>
    <t>677),</t>
  </si>
  <si>
    <t>1253),</t>
  </si>
  <si>
    <t>627),</t>
  </si>
  <si>
    <t>463),</t>
  </si>
  <si>
    <t>739),</t>
  </si>
  <si>
    <t>538),</t>
  </si>
  <si>
    <t>292),</t>
  </si>
  <si>
    <t>273),</t>
  </si>
  <si>
    <t>1289),</t>
  </si>
  <si>
    <t>318),</t>
  </si>
  <si>
    <t>165),</t>
  </si>
  <si>
    <t>1164),</t>
  </si>
  <si>
    <t>989),</t>
  </si>
  <si>
    <t>473),</t>
  </si>
  <si>
    <t>511),</t>
  </si>
  <si>
    <t>135),</t>
  </si>
  <si>
    <t>1173),</t>
  </si>
  <si>
    <t>1265),</t>
  </si>
  <si>
    <t>29),</t>
  </si>
  <si>
    <t>697),</t>
  </si>
  <si>
    <t>1071),</t>
  </si>
  <si>
    <t>600),</t>
  </si>
  <si>
    <t>1106),</t>
  </si>
  <si>
    <t>673),</t>
  </si>
  <si>
    <t>1066),</t>
  </si>
  <si>
    <t>841),</t>
  </si>
  <si>
    <t>1093),</t>
  </si>
  <si>
    <t>1017),</t>
  </si>
  <si>
    <t>724),</t>
  </si>
  <si>
    <t>574),</t>
  </si>
  <si>
    <t>704),</t>
  </si>
  <si>
    <t>901),</t>
  </si>
  <si>
    <t>241),</t>
  </si>
  <si>
    <t>1320),</t>
  </si>
  <si>
    <t>91),</t>
  </si>
  <si>
    <t>811),</t>
  </si>
  <si>
    <t>14),</t>
  </si>
  <si>
    <t>266),</t>
  </si>
  <si>
    <t>830),</t>
  </si>
  <si>
    <t>535),</t>
  </si>
  <si>
    <t>431),</t>
  </si>
  <si>
    <t>920),</t>
  </si>
  <si>
    <t>801),</t>
  </si>
  <si>
    <t>76),</t>
  </si>
  <si>
    <t>711),</t>
  </si>
  <si>
    <t>503),</t>
  </si>
  <si>
    <t>1130),</t>
  </si>
  <si>
    <t>309),</t>
  </si>
  <si>
    <t>375),</t>
  </si>
  <si>
    <t>946),</t>
  </si>
  <si>
    <t>628),</t>
  </si>
  <si>
    <t>245),</t>
  </si>
  <si>
    <t>1244),</t>
  </si>
  <si>
    <t>1305),</t>
  </si>
  <si>
    <t>516),</t>
  </si>
  <si>
    <t>122),</t>
  </si>
  <si>
    <t>1323),</t>
  </si>
  <si>
    <t>758),</t>
  </si>
  <si>
    <t>1228),</t>
  </si>
  <si>
    <t>678),</t>
  </si>
  <si>
    <t>781),</t>
  </si>
  <si>
    <t>774),</t>
  </si>
  <si>
    <t>547),</t>
  </si>
  <si>
    <t>262),</t>
  </si>
  <si>
    <t>82),</t>
  </si>
  <si>
    <t>640),</t>
  </si>
  <si>
    <t>865),</t>
  </si>
  <si>
    <t>839),</t>
  </si>
  <si>
    <t>1099),</t>
  </si>
  <si>
    <t>1146),</t>
  </si>
  <si>
    <t>221),</t>
  </si>
  <si>
    <t>85),</t>
  </si>
  <si>
    <t>1068),</t>
  </si>
  <si>
    <t>1098),</t>
  </si>
  <si>
    <t>561),</t>
  </si>
  <si>
    <t>1339),</t>
  </si>
  <si>
    <t>186),</t>
  </si>
  <si>
    <t>491),</t>
  </si>
  <si>
    <t>857),</t>
  </si>
  <si>
    <t>583),</t>
  </si>
  <si>
    <t>658),</t>
  </si>
  <si>
    <t>1301),</t>
  </si>
  <si>
    <t>954),</t>
  </si>
  <si>
    <t>129),</t>
  </si>
  <si>
    <t>363),</t>
  </si>
  <si>
    <t>454),</t>
  </si>
  <si>
    <t>1329),</t>
  </si>
  <si>
    <t>1226),</t>
  </si>
  <si>
    <t>988),</t>
  </si>
  <si>
    <t>1133),</t>
  </si>
  <si>
    <t>562),</t>
  </si>
  <si>
    <t>115),</t>
  </si>
  <si>
    <t>1233),</t>
  </si>
  <si>
    <t>643),</t>
  </si>
  <si>
    <t>432),</t>
  </si>
  <si>
    <t>707),</t>
  </si>
  <si>
    <t>339),</t>
  </si>
  <si>
    <t>797),</t>
  </si>
  <si>
    <t>383),</t>
  </si>
  <si>
    <t>247),</t>
  </si>
  <si>
    <t>357),</t>
  </si>
  <si>
    <t>128),</t>
  </si>
  <si>
    <t>992),</t>
  </si>
  <si>
    <t>54),</t>
  </si>
  <si>
    <t>1072),</t>
  </si>
  <si>
    <t>278),</t>
  </si>
  <si>
    <t>573),</t>
  </si>
  <si>
    <t>449),</t>
  </si>
  <si>
    <t>723),</t>
  </si>
  <si>
    <t>780),</t>
  </si>
  <si>
    <t>746),</t>
  </si>
  <si>
    <t>651),</t>
  </si>
  <si>
    <t>553),</t>
  </si>
  <si>
    <t>1125),</t>
  </si>
  <si>
    <t>975),</t>
  </si>
  <si>
    <t>876),</t>
  </si>
  <si>
    <t>659),</t>
  </si>
  <si>
    <t>1189),</t>
  </si>
  <si>
    <t>485),</t>
  </si>
  <si>
    <t>1328),</t>
  </si>
  <si>
    <t>27),</t>
  </si>
  <si>
    <t>50),</t>
  </si>
  <si>
    <t>699),</t>
  </si>
  <si>
    <t>1318),</t>
  </si>
  <si>
    <t>1144),</t>
  </si>
  <si>
    <t>184),</t>
  </si>
  <si>
    <t>722),</t>
  </si>
  <si>
    <t>1081),</t>
  </si>
  <si>
    <t>796),</t>
  </si>
  <si>
    <t>518),</t>
  </si>
  <si>
    <t>261),</t>
  </si>
  <si>
    <t>803),</t>
  </si>
  <si>
    <t>52),</t>
  </si>
  <si>
    <t>458),</t>
  </si>
  <si>
    <t>1124),</t>
  </si>
  <si>
    <t>791),</t>
  </si>
  <si>
    <t>77),</t>
  </si>
  <si>
    <t>1165),</t>
  </si>
  <si>
    <t>1335),</t>
  </si>
  <si>
    <t>846),</t>
  </si>
  <si>
    <t>985),</t>
  </si>
  <si>
    <t>351),</t>
  </si>
  <si>
    <t>641),</t>
  </si>
  <si>
    <t>795),</t>
  </si>
  <si>
    <t>83),</t>
  </si>
  <si>
    <t>1245),</t>
  </si>
  <si>
    <t>634),</t>
  </si>
  <si>
    <t>959),</t>
  </si>
  <si>
    <t>474),</t>
  </si>
  <si>
    <t>225),</t>
  </si>
  <si>
    <t>1160),</t>
  </si>
  <si>
    <t>42),</t>
  </si>
  <si>
    <t>1398),</t>
  </si>
  <si>
    <t>1211),</t>
  </si>
  <si>
    <t>911),</t>
  </si>
  <si>
    <t>1168),</t>
  </si>
  <si>
    <t>3),</t>
  </si>
  <si>
    <t>872),</t>
  </si>
  <si>
    <t>288),</t>
  </si>
  <si>
    <t>777),</t>
  </si>
  <si>
    <t>1281),</t>
  </si>
  <si>
    <t>1083),</t>
  </si>
  <si>
    <t>955),</t>
  </si>
  <si>
    <t>433),</t>
  </si>
  <si>
    <t>1240),</t>
  </si>
  <si>
    <t>183),</t>
  </si>
  <si>
    <t>1337),</t>
  </si>
  <si>
    <t>976),</t>
  </si>
  <si>
    <t>967),</t>
  </si>
  <si>
    <t>462),</t>
  </si>
  <si>
    <t>106),</t>
  </si>
  <si>
    <t>294),</t>
  </si>
  <si>
    <t>31),</t>
  </si>
  <si>
    <t>676),</t>
  </si>
  <si>
    <t>747),</t>
  </si>
  <si>
    <t>393),</t>
  </si>
  <si>
    <t>1092),</t>
  </si>
  <si>
    <t>384),</t>
  </si>
  <si>
    <t>283),</t>
  </si>
  <si>
    <t>124),</t>
  </si>
  <si>
    <t>772),</t>
  </si>
  <si>
    <t>698),</t>
  </si>
  <si>
    <t>743),</t>
  </si>
  <si>
    <t>409),</t>
  </si>
  <si>
    <t>204),</t>
  </si>
  <si>
    <t>986),</t>
  </si>
  <si>
    <t>1213),</t>
  </si>
  <si>
    <t>131),</t>
  </si>
  <si>
    <t>385),</t>
  </si>
  <si>
    <t>1056),</t>
  </si>
  <si>
    <t>5),</t>
  </si>
  <si>
    <t>982),</t>
  </si>
  <si>
    <t>710),</t>
  </si>
  <si>
    <t>1363),</t>
  </si>
  <si>
    <t>198),</t>
  </si>
  <si>
    <t>554),</t>
  </si>
  <si>
    <t>195),</t>
  </si>
  <si>
    <t>219),</t>
  </si>
  <si>
    <t>1195),</t>
  </si>
  <si>
    <t>374),</t>
  </si>
  <si>
    <t>1136),</t>
  </si>
  <si>
    <t>11),</t>
  </si>
  <si>
    <t>163),</t>
  </si>
  <si>
    <t>378),</t>
  </si>
  <si>
    <t>594),</t>
  </si>
  <si>
    <t>934),</t>
  </si>
  <si>
    <t>1108),</t>
  </si>
  <si>
    <t>875),</t>
  </si>
  <si>
    <t>44),</t>
  </si>
  <si>
    <t>855),</t>
  </si>
  <si>
    <t>983),</t>
  </si>
  <si>
    <t>475),</t>
  </si>
  <si>
    <t>571),</t>
  </si>
  <si>
    <t>214),</t>
  </si>
  <si>
    <t>1149),</t>
  </si>
  <si>
    <t>1304),</t>
  </si>
  <si>
    <t>63),</t>
  </si>
  <si>
    <t>1326),</t>
  </si>
  <si>
    <t>468),</t>
  </si>
  <si>
    <t>121),</t>
  </si>
  <si>
    <t>760),</t>
  </si>
  <si>
    <t>242),</t>
  </si>
  <si>
    <t>206),</t>
  </si>
  <si>
    <t>618),</t>
  </si>
  <si>
    <t>1175),</t>
  </si>
  <si>
    <t>1373),</t>
  </si>
  <si>
    <t>1371),</t>
  </si>
  <si>
    <t>185),</t>
  </si>
  <si>
    <t>461),</t>
  </si>
  <si>
    <t>1308),</t>
  </si>
  <si>
    <t>928),</t>
  </si>
  <si>
    <t>388),</t>
  </si>
  <si>
    <t>1249),</t>
  </si>
  <si>
    <t>733),</t>
  </si>
  <si>
    <t>102),</t>
  </si>
  <si>
    <t>1350),</t>
  </si>
  <si>
    <t>931),</t>
  </si>
  <si>
    <t>1325),</t>
  </si>
  <si>
    <t>134),</t>
  </si>
  <si>
    <t>276),</t>
  </si>
  <si>
    <t>1399),</t>
  </si>
  <si>
    <t>362),</t>
  </si>
  <si>
    <t>1194),</t>
  </si>
  <si>
    <t>1377),</t>
  </si>
  <si>
    <t>913),</t>
  </si>
  <si>
    <t>35),</t>
  </si>
  <si>
    <t>690),</t>
  </si>
  <si>
    <t>478),</t>
  </si>
  <si>
    <t>705),</t>
  </si>
  <si>
    <t>647),</t>
  </si>
  <si>
    <t>75),</t>
  </si>
  <si>
    <t>788),</t>
  </si>
  <si>
    <t>629),</t>
  </si>
  <si>
    <t>598),</t>
  </si>
  <si>
    <t>211),</t>
  </si>
  <si>
    <t>844),</t>
  </si>
  <si>
    <t>667),</t>
  </si>
  <si>
    <t>401),</t>
  </si>
  <si>
    <t>1376),</t>
  </si>
  <si>
    <t>59),</t>
  </si>
  <si>
    <t>852),</t>
  </si>
  <si>
    <t>1259),</t>
  </si>
  <si>
    <t>1022),</t>
  </si>
  <si>
    <t>160),</t>
  </si>
  <si>
    <t>159),</t>
  </si>
  <si>
    <t>272),</t>
  </si>
  <si>
    <t>1070),</t>
  </si>
  <si>
    <t>736),</t>
  </si>
  <si>
    <t>558),</t>
  </si>
  <si>
    <t>956),</t>
  </si>
  <si>
    <t>1368),</t>
  </si>
  <si>
    <t>941),</t>
  </si>
  <si>
    <t>938),</t>
  </si>
  <si>
    <t>610),</t>
  </si>
  <si>
    <t>597),</t>
  </si>
  <si>
    <t>490),</t>
  </si>
  <si>
    <t>34),</t>
  </si>
  <si>
    <t>1059),</t>
  </si>
  <si>
    <t>948),</t>
  </si>
  <si>
    <t>1395),</t>
  </si>
  <si>
    <t>215),</t>
  </si>
  <si>
    <t>703),</t>
  </si>
  <si>
    <t>1188),</t>
  </si>
  <si>
    <t>1086),</t>
  </si>
  <si>
    <t>1210),</t>
  </si>
  <si>
    <t>842),</t>
  </si>
  <si>
    <t>902),</t>
  </si>
  <si>
    <t>303),</t>
  </si>
  <si>
    <t>324),</t>
  </si>
  <si>
    <t>1268),</t>
  </si>
  <si>
    <t>953),</t>
  </si>
  <si>
    <t>1051),</t>
  </si>
  <si>
    <t>228),</t>
  </si>
  <si>
    <t>1342),</t>
  </si>
  <si>
    <t>24),</t>
  </si>
  <si>
    <t>783),</t>
  </si>
  <si>
    <t>1341),</t>
  </si>
  <si>
    <t>587),</t>
  </si>
  <si>
    <t>417),</t>
  </si>
  <si>
    <t>116),</t>
  </si>
  <si>
    <t>825),</t>
  </si>
  <si>
    <t>1161),</t>
  </si>
  <si>
    <t>481),</t>
  </si>
  <si>
    <t>851),</t>
  </si>
  <si>
    <t>315),</t>
  </si>
  <si>
    <t>1242),</t>
  </si>
  <si>
    <t>287),</t>
  </si>
  <si>
    <t>314),</t>
  </si>
  <si>
    <t>1263),</t>
  </si>
  <si>
    <t>20),</t>
  </si>
  <si>
    <t>921),</t>
  </si>
  <si>
    <t>1187),</t>
  </si>
  <si>
    <t>877),</t>
  </si>
  <si>
    <t>536),</t>
  </si>
  <si>
    <t>1272),</t>
  </si>
  <si>
    <t>343),</t>
  </si>
  <si>
    <t>51),</t>
  </si>
  <si>
    <t>436),</t>
  </si>
  <si>
    <t>924),</t>
  </si>
  <si>
    <t>1159),</t>
  </si>
  <si>
    <t>155),</t>
  </si>
  <si>
    <t>593),</t>
  </si>
  <si>
    <t>220),</t>
  </si>
  <si>
    <t>735),</t>
  </si>
  <si>
    <t>1343),</t>
  </si>
  <si>
    <t>661),</t>
  </si>
  <si>
    <t>505),</t>
  </si>
  <si>
    <t>918),</t>
  </si>
  <si>
    <t>105),</t>
  </si>
  <si>
    <t>860),</t>
  </si>
  <si>
    <t>1038),</t>
  </si>
  <si>
    <t>167),</t>
  </si>
  <si>
    <t>789),</t>
  </si>
  <si>
    <t>99),</t>
  </si>
  <si>
    <t>191),</t>
  </si>
  <si>
    <t>878),</t>
  </si>
  <si>
    <t>246),</t>
  </si>
  <si>
    <t>1290),</t>
  </si>
  <si>
    <t>843),</t>
  </si>
  <si>
    <t>327),</t>
  </si>
  <si>
    <t>434),</t>
  </si>
  <si>
    <t>87),</t>
  </si>
  <si>
    <t>1127),</t>
  </si>
  <si>
    <t>1348),</t>
  </si>
  <si>
    <t>306),</t>
  </si>
  <si>
    <t>861),</t>
  </si>
  <si>
    <t>479),</t>
  </si>
  <si>
    <t>258),</t>
  </si>
  <si>
    <t>1338),</t>
  </si>
  <si>
    <t>785),</t>
  </si>
  <si>
    <t>1380),</t>
  </si>
  <si>
    <t>1387),</t>
  </si>
  <si>
    <t>1302),</t>
  </si>
  <si>
    <t>46),</t>
  </si>
  <si>
    <t>96),</t>
  </si>
  <si>
    <t>1042),</t>
  </si>
  <si>
    <t>769),</t>
  </si>
  <si>
    <t>720),</t>
  </si>
  <si>
    <t>818),</t>
  </si>
  <si>
    <t>1264),</t>
  </si>
  <si>
    <t>1392),</t>
  </si>
  <si>
    <t>611),</t>
  </si>
  <si>
    <t>457),</t>
  </si>
  <si>
    <t>984),</t>
  </si>
  <si>
    <t>486),</t>
  </si>
  <si>
    <t>831),</t>
  </si>
  <si>
    <t>645),</t>
  </si>
  <si>
    <t>1224),</t>
  </si>
  <si>
    <t>550),</t>
  </si>
  <si>
    <t>1078),</t>
  </si>
  <si>
    <t>565),</t>
  </si>
  <si>
    <t>1103),</t>
  </si>
  <si>
    <t>104),</t>
  </si>
  <si>
    <t>360),</t>
  </si>
  <si>
    <t>13),</t>
  </si>
  <si>
    <t>182),</t>
  </si>
  <si>
    <t>755),</t>
  </si>
  <si>
    <t>845),</t>
  </si>
  <si>
    <t>829),</t>
  </si>
  <si>
    <t>767),</t>
  </si>
  <si>
    <t>1379),</t>
  </si>
  <si>
    <t>127),</t>
  </si>
  <si>
    <t>563),</t>
  </si>
  <si>
    <t>1243),</t>
  </si>
  <si>
    <t>30),</t>
  </si>
  <si>
    <t>716),</t>
  </si>
  <si>
    <t>859),</t>
  </si>
  <si>
    <t>1344),</t>
  </si>
  <si>
    <t>446),</t>
  </si>
  <si>
    <t>1044),</t>
  </si>
  <si>
    <t>753),</t>
  </si>
  <si>
    <t>380),</t>
  </si>
  <si>
    <t>452),</t>
  </si>
  <si>
    <t>1374),</t>
  </si>
  <si>
    <t>487),</t>
  </si>
  <si>
    <t>1275),</t>
  </si>
  <si>
    <t>1172),</t>
  </si>
  <si>
    <t>827),</t>
  </si>
  <si>
    <t>1097),</t>
  </si>
  <si>
    <t>1033),</t>
  </si>
  <si>
    <t>604),</t>
  </si>
  <si>
    <t>1132),</t>
  </si>
  <si>
    <t>528),</t>
  </si>
  <si>
    <t>936),</t>
  </si>
  <si>
    <t>768),</t>
  </si>
  <si>
    <t>1217),</t>
  </si>
  <si>
    <t>28),</t>
  </si>
  <si>
    <t>1177),</t>
  </si>
  <si>
    <t>158),</t>
  </si>
  <si>
    <t>582),</t>
  </si>
  <si>
    <t>960),</t>
  </si>
  <si>
    <t>365),</t>
  </si>
  <si>
    <t>787),</t>
  </si>
  <si>
    <t>1400),</t>
  </si>
  <si>
    <t>326),</t>
  </si>
  <si>
    <t>664),</t>
  </si>
  <si>
    <t>766),</t>
  </si>
  <si>
    <t>912),</t>
  </si>
  <si>
    <t>1178),</t>
  </si>
  <si>
    <t>1143),</t>
  </si>
  <si>
    <t>45),</t>
  </si>
  <si>
    <t>812),</t>
  </si>
  <si>
    <t>1284),</t>
  </si>
  <si>
    <t>980),</t>
  </si>
  <si>
    <t>420),</t>
  </si>
  <si>
    <t>531),</t>
  </si>
  <si>
    <t>1087),</t>
  </si>
  <si>
    <t>1129),</t>
  </si>
  <si>
    <t>1251),</t>
  </si>
  <si>
    <t>1197),</t>
  </si>
  <si>
    <t>644),</t>
  </si>
  <si>
    <t>929),</t>
  </si>
  <si>
    <t>653),</t>
  </si>
  <si>
    <t>765),</t>
  </si>
  <si>
    <t>858),</t>
  </si>
  <si>
    <t>108),</t>
  </si>
  <si>
    <t>500),</t>
  </si>
  <si>
    <t>1015),</t>
  </si>
  <si>
    <t>579),</t>
  </si>
  <si>
    <t>414),</t>
  </si>
  <si>
    <t>338),</t>
  </si>
  <si>
    <t>1255),</t>
  </si>
  <si>
    <t>1219),</t>
  </si>
  <si>
    <t>267),</t>
  </si>
  <si>
    <t>427),</t>
  </si>
  <si>
    <t>899),</t>
  </si>
  <si>
    <t>289),</t>
  </si>
  <si>
    <t>1291),</t>
  </si>
  <si>
    <t>614),</t>
  </si>
  <si>
    <t>555),</t>
  </si>
  <si>
    <t>1111),</t>
  </si>
  <si>
    <t>8),</t>
  </si>
  <si>
    <t>1053),</t>
  </si>
  <si>
    <t>477),</t>
  </si>
  <si>
    <t>889),</t>
  </si>
  <si>
    <t>749),</t>
  </si>
  <si>
    <t>484),</t>
  </si>
  <si>
    <t>453),</t>
  </si>
  <si>
    <t>285),</t>
  </si>
  <si>
    <t>1333),</t>
  </si>
  <si>
    <t>1201),</t>
  </si>
  <si>
    <t>799),</t>
  </si>
  <si>
    <t>1184),</t>
  </si>
  <si>
    <t>856),</t>
  </si>
  <si>
    <t>682),</t>
  </si>
  <si>
    <t>686),</t>
  </si>
  <si>
    <t>592),</t>
  </si>
  <si>
    <t>237),</t>
  </si>
  <si>
    <t>1046),</t>
  </si>
  <si>
    <t>588),</t>
  </si>
  <si>
    <t>1021),</t>
  </si>
  <si>
    <t>762),</t>
  </si>
  <si>
    <t>560),</t>
  </si>
  <si>
    <t>915),</t>
  </si>
  <si>
    <t>730),</t>
  </si>
  <si>
    <t>1067),</t>
  </si>
  <si>
    <t>646),</t>
  </si>
  <si>
    <t>1054),</t>
  </si>
  <si>
    <t>113),</t>
  </si>
  <si>
    <t>591),</t>
  </si>
  <si>
    <t>358),</t>
  </si>
  <si>
    <t>100),</t>
  </si>
  <si>
    <t>157),</t>
  </si>
  <si>
    <t>633),</t>
  </si>
  <si>
    <t>356),</t>
  </si>
  <si>
    <t>144),</t>
  </si>
  <si>
    <t>685),</t>
  </si>
  <si>
    <t>149),</t>
  </si>
  <si>
    <t>576),</t>
  </si>
  <si>
    <t>1126),</t>
  </si>
  <si>
    <t>125),</t>
  </si>
  <si>
    <t>1055),</t>
  </si>
  <si>
    <t>36),</t>
  </si>
  <si>
    <t>141),</t>
  </si>
  <si>
    <t>714),</t>
  </si>
  <si>
    <t>1296),</t>
  </si>
  <si>
    <t>578),</t>
  </si>
  <si>
    <t>66),</t>
  </si>
  <si>
    <t>1183),</t>
  </si>
  <si>
    <t>7),</t>
  </si>
  <si>
    <t>1134),</t>
  </si>
  <si>
    <t>701),</t>
  </si>
  <si>
    <t>869),</t>
  </si>
  <si>
    <t>1365),</t>
  </si>
  <si>
    <t>957),</t>
  </si>
  <si>
    <t>1031),</t>
  </si>
  <si>
    <t>1118),</t>
  </si>
  <si>
    <t>826),</t>
  </si>
  <si>
    <t>168),</t>
  </si>
  <si>
    <t>897),</t>
  </si>
  <si>
    <t>476),</t>
  </si>
  <si>
    <t>973),</t>
  </si>
  <si>
    <t>16),</t>
  </si>
  <si>
    <t>489),</t>
  </si>
  <si>
    <t>603),</t>
  </si>
  <si>
    <t>259),</t>
  </si>
  <si>
    <t>244),</t>
  </si>
  <si>
    <t>602),</t>
  </si>
  <si>
    <t>1117),</t>
  </si>
  <si>
    <t>297),</t>
  </si>
  <si>
    <t>302),</t>
  </si>
  <si>
    <t>1131),</t>
  </si>
  <si>
    <t>348),</t>
  </si>
  <si>
    <t>1052),</t>
  </si>
  <si>
    <t>937),</t>
  </si>
  <si>
    <t>1270),</t>
  </si>
  <si>
    <t>1370),</t>
  </si>
  <si>
    <t>1207),</t>
  </si>
  <si>
    <t>112),</t>
  </si>
  <si>
    <t>1139),</t>
  </si>
  <si>
    <t>1154),</t>
  </si>
  <si>
    <t>236),</t>
  </si>
  <si>
    <t>729),</t>
  </si>
  <si>
    <t>166),</t>
  </si>
  <si>
    <t>227),</t>
  </si>
  <si>
    <t>964),</t>
  </si>
  <si>
    <t>691),</t>
  </si>
  <si>
    <t>599),</t>
  </si>
  <si>
    <t>1034),</t>
  </si>
  <si>
    <t>53),</t>
  </si>
  <si>
    <t>426),</t>
  </si>
  <si>
    <t>1137),</t>
  </si>
  <si>
    <t>210),</t>
  </si>
  <si>
    <t>589),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</si>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</sst>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8"/>
      <color theme="9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theme="1"/>
      <name val="Calibri Light"/>
      <family val="2"/>
    </font>
    <font>
      <b/>
      <sz val="18"/>
      <color theme="8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Down">
        <bgColor rgb="FFFFC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medium">
        <color auto="1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/>
      <top style="thick">
        <color rgb="FF00B0F0"/>
      </top>
      <bottom style="thick">
        <color rgb="FF00B0F0"/>
      </bottom>
      <diagonal style="thin">
        <color auto="1"/>
      </diagonal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medium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00B0F0"/>
      </top>
      <bottom style="thick">
        <color rgb="FF00B0F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auto="1"/>
      </top>
      <bottom style="thick">
        <color auto="1"/>
      </bottom>
      <diagonal/>
    </border>
    <border diagonalUp="1" diagonalDown="1">
      <left/>
      <right/>
      <top style="thick">
        <color auto="1"/>
      </top>
      <bottom style="thick">
        <color auto="1"/>
      </bottom>
      <diagonal style="thin">
        <color auto="1"/>
      </diagonal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6" borderId="0" xfId="0" quotePrefix="1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1" fontId="0" fillId="0" borderId="0" xfId="0" applyNumberFormat="1"/>
    <xf numFmtId="13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8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quotePrefix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5" borderId="2" xfId="0" applyFill="1" applyBorder="1" applyAlignment="1">
      <alignment horizontal="right"/>
    </xf>
    <xf numFmtId="49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1" xfId="0" applyFill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164" fontId="0" fillId="18" borderId="0" xfId="0" applyNumberFormat="1" applyFill="1" applyAlignment="1">
      <alignment horizontal="center" vertical="center"/>
    </xf>
    <xf numFmtId="164" fontId="0" fillId="18" borderId="0" xfId="0" applyNumberFormat="1" applyFill="1" applyAlignment="1">
      <alignment horizontal="center"/>
    </xf>
    <xf numFmtId="1" fontId="0" fillId="18" borderId="0" xfId="0" applyNumberFormat="1" applyFill="1" applyAlignment="1">
      <alignment horizontal="center" vertical="center"/>
    </xf>
    <xf numFmtId="1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center" vertical="center"/>
    </xf>
    <xf numFmtId="164" fontId="0" fillId="19" borderId="0" xfId="0" applyNumberFormat="1" applyFill="1" applyAlignment="1">
      <alignment horizontal="center"/>
    </xf>
    <xf numFmtId="165" fontId="0" fillId="21" borderId="0" xfId="0" applyNumberFormat="1" applyFill="1" applyAlignment="1">
      <alignment horizontal="center" vertical="center"/>
    </xf>
    <xf numFmtId="165" fontId="0" fillId="21" borderId="2" xfId="0" applyNumberFormat="1" applyFill="1" applyBorder="1" applyAlignment="1">
      <alignment horizontal="center" vertical="center"/>
    </xf>
    <xf numFmtId="164" fontId="0" fillId="21" borderId="0" xfId="0" applyNumberFormat="1" applyFill="1" applyAlignment="1">
      <alignment horizontal="center" vertical="center"/>
    </xf>
    <xf numFmtId="164" fontId="0" fillId="21" borderId="5" xfId="0" applyNumberFormat="1" applyFill="1" applyBorder="1" applyAlignment="1">
      <alignment horizontal="center" vertical="center"/>
    </xf>
    <xf numFmtId="0" fontId="0" fillId="21" borderId="0" xfId="0" applyFill="1" applyAlignment="1">
      <alignment vertical="center"/>
    </xf>
    <xf numFmtId="0" fontId="0" fillId="21" borderId="1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4" xfId="0" quotePrefix="1" applyFill="1" applyBorder="1" applyAlignment="1">
      <alignment horizontal="center" vertical="center"/>
    </xf>
    <xf numFmtId="0" fontId="0" fillId="11" borderId="2" xfId="0" applyFill="1" applyBorder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5" fillId="19" borderId="0" xfId="0" applyFont="1" applyFill="1" applyAlignment="1">
      <alignment horizontal="center"/>
    </xf>
    <xf numFmtId="0" fontId="8" fillId="8" borderId="2" xfId="0" applyFont="1" applyFill="1" applyBorder="1" applyAlignment="1">
      <alignment horizontal="right" vertical="center"/>
    </xf>
    <xf numFmtId="0" fontId="8" fillId="7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6" borderId="7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quotePrefix="1" applyFill="1" applyAlignment="1">
      <alignment horizontal="right" vertical="center"/>
    </xf>
    <xf numFmtId="164" fontId="11" fillId="9" borderId="0" xfId="0" applyNumberFormat="1" applyFont="1" applyFill="1" applyAlignment="1">
      <alignment vertical="center"/>
    </xf>
    <xf numFmtId="165" fontId="12" fillId="8" borderId="0" xfId="0" applyNumberFormat="1" applyFont="1" applyFill="1" applyAlignment="1">
      <alignment vertical="center"/>
    </xf>
    <xf numFmtId="166" fontId="0" fillId="21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15" borderId="0" xfId="0" applyNumberFormat="1" applyFill="1" applyAlignment="1">
      <alignment vertical="center"/>
    </xf>
    <xf numFmtId="0" fontId="0" fillId="15" borderId="0" xfId="0" applyFill="1" applyAlignment="1">
      <alignment vertical="center"/>
    </xf>
    <xf numFmtId="164" fontId="0" fillId="18" borderId="0" xfId="0" applyNumberFormat="1" applyFill="1" applyAlignment="1">
      <alignment vertical="center"/>
    </xf>
    <xf numFmtId="167" fontId="0" fillId="19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167" fontId="2" fillId="18" borderId="0" xfId="0" applyNumberFormat="1" applyFont="1" applyFill="1" applyAlignment="1">
      <alignment horizontal="left" vertical="center"/>
    </xf>
    <xf numFmtId="167" fontId="0" fillId="18" borderId="0" xfId="0" applyNumberFormat="1" applyFill="1" applyAlignment="1">
      <alignment vertical="center"/>
    </xf>
    <xf numFmtId="167" fontId="0" fillId="18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6" fontId="13" fillId="0" borderId="0" xfId="0" applyNumberFormat="1" applyFont="1"/>
    <xf numFmtId="0" fontId="13" fillId="0" borderId="0" xfId="0" applyFont="1" applyAlignment="1">
      <alignment horizontal="right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/>
    <xf numFmtId="166" fontId="13" fillId="0" borderId="10" xfId="0" applyNumberFormat="1" applyFont="1" applyBorder="1"/>
    <xf numFmtId="0" fontId="14" fillId="0" borderId="0" xfId="0" applyFont="1" applyAlignment="1">
      <alignment horizontal="right" vertical="center"/>
    </xf>
    <xf numFmtId="0" fontId="14" fillId="0" borderId="10" xfId="0" applyFont="1" applyBorder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/>
    <xf numFmtId="0" fontId="14" fillId="7" borderId="11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4" fillId="9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14" fillId="22" borderId="0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4" fillId="17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right"/>
    </xf>
    <xf numFmtId="166" fontId="13" fillId="0" borderId="0" xfId="0" applyNumberFormat="1" applyFont="1" applyAlignment="1">
      <alignment horizontal="right" vertical="center"/>
    </xf>
    <xf numFmtId="0" fontId="0" fillId="20" borderId="0" xfId="0" applyFill="1" applyAlignment="1">
      <alignment vertical="center"/>
    </xf>
    <xf numFmtId="0" fontId="15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/>
    </xf>
    <xf numFmtId="0" fontId="0" fillId="0" borderId="14" xfId="0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17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9" borderId="0" xfId="0" applyFill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8" xfId="0" applyFont="1" applyFill="1" applyBorder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16" fillId="5" borderId="4" xfId="0" applyFont="1" applyFill="1" applyBorder="1" applyAlignment="1">
      <alignment vertical="center"/>
    </xf>
    <xf numFmtId="0" fontId="16" fillId="8" borderId="8" xfId="0" quotePrefix="1" applyFont="1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2" xfId="0" applyFill="1" applyBorder="1" applyAlignment="1">
      <alignment horizontal="right" vertical="center"/>
    </xf>
    <xf numFmtId="0" fontId="0" fillId="16" borderId="0" xfId="0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16" borderId="10" xfId="0" applyFill="1" applyBorder="1" applyAlignment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2" fillId="0" borderId="4" xfId="0" quotePrefix="1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21" borderId="15" xfId="0" applyNumberFormat="1" applyFill="1" applyBorder="1" applyAlignment="1">
      <alignment horizontal="center" vertical="center"/>
    </xf>
    <xf numFmtId="0" fontId="0" fillId="0" borderId="2" xfId="0" applyBorder="1"/>
    <xf numFmtId="0" fontId="0" fillId="5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8" fillId="5" borderId="5" xfId="0" applyFont="1" applyFill="1" applyBorder="1"/>
    <xf numFmtId="0" fontId="18" fillId="5" borderId="0" xfId="0" applyFont="1" applyFill="1" applyBorder="1"/>
    <xf numFmtId="0" fontId="18" fillId="8" borderId="21" xfId="0" applyFont="1" applyFill="1" applyBorder="1"/>
    <xf numFmtId="0" fontId="18" fillId="5" borderId="1" xfId="0" applyFont="1" applyFill="1" applyBorder="1"/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/>
    <xf numFmtId="0" fontId="0" fillId="0" borderId="5" xfId="0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5" borderId="20" xfId="0" applyFill="1" applyBorder="1"/>
    <xf numFmtId="0" fontId="0" fillId="8" borderId="23" xfId="0" applyFill="1" applyBorder="1"/>
    <xf numFmtId="0" fontId="0" fillId="5" borderId="3" xfId="0" applyFill="1" applyBorder="1"/>
    <xf numFmtId="0" fontId="6" fillId="24" borderId="0" xfId="0" applyFont="1" applyFill="1" applyAlignment="1">
      <alignment horizontal="center" vertical="center"/>
    </xf>
    <xf numFmtId="0" fontId="6" fillId="24" borderId="38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 vertical="center"/>
    </xf>
    <xf numFmtId="0" fontId="0" fillId="24" borderId="0" xfId="0" applyFill="1"/>
    <xf numFmtId="0" fontId="0" fillId="24" borderId="2" xfId="0" applyFill="1" applyBorder="1"/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</cellXfs>
  <cellStyles count="1">
    <cellStyle name="Normal" xfId="0" builtinId="0"/>
  </cellStyles>
  <dxfs count="7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color theme="0"/>
      </font>
      <fill>
        <patternFill patternType="none">
          <bgColor auto="1"/>
        </patternFill>
      </fill>
    </dxf>
    <dxf>
      <font>
        <strike val="0"/>
        <color theme="0"/>
      </font>
      <fill>
        <patternFill patternType="none">
          <bgColor auto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theme="3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9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22411</xdr:colOff>
      <xdr:row>2</xdr:row>
      <xdr:rowOff>179293</xdr:rowOff>
    </xdr:from>
    <xdr:to>
      <xdr:col>37</xdr:col>
      <xdr:colOff>101670</xdr:colOff>
      <xdr:row>6</xdr:row>
      <xdr:rowOff>94078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5735" y="582705"/>
          <a:ext cx="4729700" cy="8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64396</xdr:rowOff>
    </xdr:from>
    <xdr:to>
      <xdr:col>6</xdr:col>
      <xdr:colOff>258704</xdr:colOff>
      <xdr:row>8</xdr:row>
      <xdr:rowOff>173160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45421"/>
          <a:ext cx="1420754" cy="1061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117593</xdr:colOff>
      <xdr:row>0</xdr:row>
      <xdr:rowOff>58797</xdr:rowOff>
    </xdr:from>
    <xdr:to>
      <xdr:col>15</xdr:col>
      <xdr:colOff>183828</xdr:colOff>
      <xdr:row>2</xdr:row>
      <xdr:rowOff>111611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7368" y="58797"/>
          <a:ext cx="1809310" cy="433814"/>
        </a:xfrm>
        <a:prstGeom prst="rect">
          <a:avLst/>
        </a:prstGeom>
      </xdr:spPr>
    </xdr:pic>
    <xdr:clientData/>
  </xdr:twoCellAnchor>
  <xdr:twoCellAnchor editAs="oneCell">
    <xdr:from>
      <xdr:col>27</xdr:col>
      <xdr:colOff>128349</xdr:colOff>
      <xdr:row>38</xdr:row>
      <xdr:rowOff>64096</xdr:rowOff>
    </xdr:from>
    <xdr:to>
      <xdr:col>27</xdr:col>
      <xdr:colOff>693796</xdr:colOff>
      <xdr:row>40</xdr:row>
      <xdr:rowOff>141267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25999" y="7779346"/>
          <a:ext cx="565447" cy="45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341018</xdr:colOff>
      <xdr:row>4</xdr:row>
      <xdr:rowOff>47038</xdr:rowOff>
    </xdr:from>
    <xdr:to>
      <xdr:col>18</xdr:col>
      <xdr:colOff>458613</xdr:colOff>
      <xdr:row>8</xdr:row>
      <xdr:rowOff>95114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8743" y="818563"/>
          <a:ext cx="4757774" cy="81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561650</xdr:colOff>
      <xdr:row>26</xdr:row>
      <xdr:rowOff>34199</xdr:rowOff>
    </xdr:from>
    <xdr:to>
      <xdr:col>13</xdr:col>
      <xdr:colOff>349983</xdr:colOff>
      <xdr:row>37</xdr:row>
      <xdr:rowOff>107230</xdr:rowOff>
    </xdr:to>
    <xdr:sp macro="" textlink="">
      <xdr:nvSpPr>
        <xdr:cNvPr id="6" name="Curved Up Arrow 5"/>
        <xdr:cNvSpPr/>
      </xdr:nvSpPr>
      <xdr:spPr>
        <a:xfrm rot="16417139">
          <a:off x="9229926" y="6301123"/>
          <a:ext cx="2292356" cy="36935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54941</xdr:colOff>
      <xdr:row>20</xdr:row>
      <xdr:rowOff>88095</xdr:rowOff>
    </xdr:from>
    <xdr:to>
      <xdr:col>13</xdr:col>
      <xdr:colOff>443341</xdr:colOff>
      <xdr:row>26</xdr:row>
      <xdr:rowOff>104883</xdr:rowOff>
    </xdr:to>
    <xdr:sp macro="" textlink="">
      <xdr:nvSpPr>
        <xdr:cNvPr id="7" name="Curved Up Arrow 6"/>
        <xdr:cNvSpPr/>
      </xdr:nvSpPr>
      <xdr:spPr>
        <a:xfrm rot="16417139">
          <a:off x="9784797" y="4540964"/>
          <a:ext cx="1350288" cy="3884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469462</xdr:colOff>
      <xdr:row>21</xdr:row>
      <xdr:rowOff>11758</xdr:rowOff>
    </xdr:from>
    <xdr:to>
      <xdr:col>27</xdr:col>
      <xdr:colOff>182601</xdr:colOff>
      <xdr:row>25</xdr:row>
      <xdr:rowOff>164629</xdr:rowOff>
    </xdr:to>
    <xdr:sp macro="" textlink="">
      <xdr:nvSpPr>
        <xdr:cNvPr id="8" name="Curved Up Arrow 7"/>
        <xdr:cNvSpPr/>
      </xdr:nvSpPr>
      <xdr:spPr>
        <a:xfrm>
          <a:off x="10099237" y="4174183"/>
          <a:ext cx="9381014" cy="1095846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626960</xdr:colOff>
      <xdr:row>11</xdr:row>
      <xdr:rowOff>142960</xdr:rowOff>
    </xdr:from>
    <xdr:to>
      <xdr:col>27</xdr:col>
      <xdr:colOff>145831</xdr:colOff>
      <xdr:row>13</xdr:row>
      <xdr:rowOff>194749</xdr:rowOff>
    </xdr:to>
    <xdr:sp macro="" textlink="">
      <xdr:nvSpPr>
        <xdr:cNvPr id="9" name="Curved Up Arrow 8"/>
        <xdr:cNvSpPr/>
      </xdr:nvSpPr>
      <xdr:spPr>
        <a:xfrm rot="11297564">
          <a:off x="2893910" y="2257510"/>
          <a:ext cx="16549571" cy="556614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50131</xdr:colOff>
      <xdr:row>11</xdr:row>
      <xdr:rowOff>187993</xdr:rowOff>
    </xdr:from>
    <xdr:to>
      <xdr:col>32</xdr:col>
      <xdr:colOff>100263</xdr:colOff>
      <xdr:row>14</xdr:row>
      <xdr:rowOff>162927</xdr:rowOff>
    </xdr:to>
    <xdr:sp macro="" textlink="">
      <xdr:nvSpPr>
        <xdr:cNvPr id="10" name="TextBox 9"/>
        <xdr:cNvSpPr txBox="1"/>
      </xdr:nvSpPr>
      <xdr:spPr>
        <a:xfrm>
          <a:off x="20414581" y="2302543"/>
          <a:ext cx="2336132" cy="679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"The cat is smarter "</a:t>
          </a:r>
        </a:p>
        <a:p>
          <a:r>
            <a:rPr lang="en-US" sz="1100"/>
            <a:t>"The cat is smarter than the fox and the dog and her name is Ruby",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64396</xdr:rowOff>
    </xdr:from>
    <xdr:to>
      <xdr:col>6</xdr:col>
      <xdr:colOff>258704</xdr:colOff>
      <xdr:row>8</xdr:row>
      <xdr:rowOff>173160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5926" y="640600"/>
          <a:ext cx="1411111" cy="104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117593</xdr:colOff>
      <xdr:row>0</xdr:row>
      <xdr:rowOff>58797</xdr:rowOff>
    </xdr:from>
    <xdr:to>
      <xdr:col>15</xdr:col>
      <xdr:colOff>183828</xdr:colOff>
      <xdr:row>2</xdr:row>
      <xdr:rowOff>111611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4" y="58797"/>
          <a:ext cx="1794847" cy="429110"/>
        </a:xfrm>
        <a:prstGeom prst="rect">
          <a:avLst/>
        </a:prstGeom>
      </xdr:spPr>
    </xdr:pic>
    <xdr:clientData/>
  </xdr:twoCellAnchor>
  <xdr:twoCellAnchor editAs="oneCell">
    <xdr:from>
      <xdr:col>28</xdr:col>
      <xdr:colOff>128349</xdr:colOff>
      <xdr:row>38</xdr:row>
      <xdr:rowOff>64096</xdr:rowOff>
    </xdr:from>
    <xdr:to>
      <xdr:col>28</xdr:col>
      <xdr:colOff>693796</xdr:colOff>
      <xdr:row>40</xdr:row>
      <xdr:rowOff>141267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0849" y="7154929"/>
          <a:ext cx="565447" cy="453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341018</xdr:colOff>
      <xdr:row>4</xdr:row>
      <xdr:rowOff>47038</xdr:rowOff>
    </xdr:from>
    <xdr:to>
      <xdr:col>18</xdr:col>
      <xdr:colOff>345817</xdr:colOff>
      <xdr:row>8</xdr:row>
      <xdr:rowOff>95114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4166" y="799631"/>
          <a:ext cx="4727223" cy="800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561650</xdr:colOff>
      <xdr:row>26</xdr:row>
      <xdr:rowOff>34199</xdr:rowOff>
    </xdr:from>
    <xdr:to>
      <xdr:col>13</xdr:col>
      <xdr:colOff>349983</xdr:colOff>
      <xdr:row>37</xdr:row>
      <xdr:rowOff>107230</xdr:rowOff>
    </xdr:to>
    <xdr:sp macro="" textlink="">
      <xdr:nvSpPr>
        <xdr:cNvPr id="3" name="Curved Up Arrow 2"/>
        <xdr:cNvSpPr/>
      </xdr:nvSpPr>
      <xdr:spPr>
        <a:xfrm rot="16417139">
          <a:off x="8821292" y="5768076"/>
          <a:ext cx="2166179" cy="36453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54941</xdr:colOff>
      <xdr:row>20</xdr:row>
      <xdr:rowOff>88095</xdr:rowOff>
    </xdr:from>
    <xdr:to>
      <xdr:col>13</xdr:col>
      <xdr:colOff>443341</xdr:colOff>
      <xdr:row>26</xdr:row>
      <xdr:rowOff>104883</xdr:rowOff>
    </xdr:to>
    <xdr:sp macro="" textlink="">
      <xdr:nvSpPr>
        <xdr:cNvPr id="7" name="Curved Up Arrow 6"/>
        <xdr:cNvSpPr/>
      </xdr:nvSpPr>
      <xdr:spPr>
        <a:xfrm rot="16417139">
          <a:off x="9465886" y="4223817"/>
          <a:ext cx="1039844" cy="3884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469462</xdr:colOff>
      <xdr:row>21</xdr:row>
      <xdr:rowOff>11758</xdr:rowOff>
    </xdr:from>
    <xdr:to>
      <xdr:col>28</xdr:col>
      <xdr:colOff>182601</xdr:colOff>
      <xdr:row>25</xdr:row>
      <xdr:rowOff>164629</xdr:rowOff>
    </xdr:to>
    <xdr:sp macro="" textlink="">
      <xdr:nvSpPr>
        <xdr:cNvPr id="8" name="Curved Up Arrow 7"/>
        <xdr:cNvSpPr/>
      </xdr:nvSpPr>
      <xdr:spPr>
        <a:xfrm>
          <a:off x="9629925" y="4009906"/>
          <a:ext cx="8932398" cy="787871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626960</xdr:colOff>
      <xdr:row>11</xdr:row>
      <xdr:rowOff>142960</xdr:rowOff>
    </xdr:from>
    <xdr:to>
      <xdr:col>28</xdr:col>
      <xdr:colOff>145831</xdr:colOff>
      <xdr:row>13</xdr:row>
      <xdr:rowOff>194749</xdr:rowOff>
    </xdr:to>
    <xdr:sp macro="" textlink="">
      <xdr:nvSpPr>
        <xdr:cNvPr id="9" name="Curved Up Arrow 8"/>
        <xdr:cNvSpPr/>
      </xdr:nvSpPr>
      <xdr:spPr>
        <a:xfrm rot="11297564">
          <a:off x="2895414" y="2235953"/>
          <a:ext cx="16074825" cy="55310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50131</xdr:colOff>
      <xdr:row>11</xdr:row>
      <xdr:rowOff>187993</xdr:rowOff>
    </xdr:from>
    <xdr:to>
      <xdr:col>33</xdr:col>
      <xdr:colOff>100263</xdr:colOff>
      <xdr:row>14</xdr:row>
      <xdr:rowOff>162927</xdr:rowOff>
    </xdr:to>
    <xdr:sp macro="" textlink="">
      <xdr:nvSpPr>
        <xdr:cNvPr id="10" name="TextBox 9"/>
        <xdr:cNvSpPr txBox="1"/>
      </xdr:nvSpPr>
      <xdr:spPr>
        <a:xfrm>
          <a:off x="19939835" y="2280986"/>
          <a:ext cx="2343652" cy="67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"The cat is smarter "</a:t>
          </a:r>
        </a:p>
        <a:p>
          <a:r>
            <a:rPr lang="en-US" sz="1100"/>
            <a:t>"The cat is smarter than the fox and the dog and her name is Ruby",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Christensen" refreshedDate="43496.565851620369" createdVersion="6" refreshedVersion="6" minRefreshableVersion="3" recordCount="104">
  <cacheSource type="worksheet">
    <worksheetSource ref="AM1:AO105" sheet="Sheet3 (2)"/>
  </cacheSource>
  <cacheFields count="3">
    <cacheField name="word" numFmtId="0">
      <sharedItems count="26">
        <s v="brown"/>
        <s v="cat"/>
        <s v="clever"/>
        <s v="data"/>
        <s v="develop"/>
        <s v="dog"/>
        <s v="excel"/>
        <s v="fox"/>
        <s v="intern"/>
        <s v="java"/>
        <s v="jump"/>
        <s v="languag"/>
        <s v="lazi"/>
        <s v="name"/>
        <s v="popular"/>
        <s v="program"/>
        <s v="python"/>
        <s v="quick"/>
        <s v="rubi"/>
        <s v="scienc"/>
        <s v="site"/>
        <s v="slow"/>
        <s v="smaller"/>
        <s v="smarter"/>
        <s v="veri"/>
        <s v="web"/>
      </sharedItems>
    </cacheField>
    <cacheField name="docid" numFmtId="0">
      <sharedItems containsMixedTypes="1" containsNumber="1" containsInteger="1" minValue="0" maxValue="5" count="7">
        <n v="0"/>
        <n v="2"/>
        <n v="1"/>
        <n v="5"/>
        <n v="4"/>
        <n v="3"/>
        <s v=""/>
      </sharedItems>
    </cacheField>
    <cacheField name="tf" numFmtId="0">
      <sharedItems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rek Christensen" refreshedDate="43508.499299305557" createdVersion="6" refreshedVersion="6" minRefreshableVersion="3" recordCount="131">
  <cacheSource type="worksheet">
    <worksheetSource ref="A1:B132" sheet="data-15"/>
  </cacheSource>
  <cacheFields count="2">
    <cacheField name="queryNUM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cNUM" numFmtId="0">
      <sharedItems containsSemiMixedTypes="0" containsString="0" containsNumber="1" containsInteger="1" minValue="24" maxValue="1400" count="87">
        <n v="156"/>
        <n v="666"/>
        <n v="667"/>
        <n v="1258"/>
        <n v="1394"/>
        <n v="668"/>
        <n v="670"/>
        <n v="1204"/>
        <n v="1391"/>
        <n v="1395"/>
        <n v="1300"/>
        <n v="37"/>
        <n v="559"/>
        <n v="630"/>
        <n v="1107"/>
        <n v="1213"/>
        <n v="24"/>
        <n v="101"/>
        <n v="93"/>
        <n v="1393"/>
        <n v="662"/>
        <n v="1104"/>
        <n v="1078"/>
        <n v="1080"/>
        <n v="1081"/>
        <n v="1214"/>
        <n v="1198"/>
        <n v="1383"/>
        <n v="1385"/>
        <n v="155"/>
        <n v="241"/>
        <n v="1382"/>
        <n v="1370"/>
        <n v="1386"/>
        <n v="111"/>
        <n v="1384"/>
        <n v="150"/>
        <n v="292"/>
        <n v="458"/>
        <n v="479"/>
        <n v="977"/>
        <n v="376"/>
        <n v="459"/>
        <n v="1365"/>
        <n v="62"/>
        <n v="1366"/>
        <n v="461"/>
        <n v="400"/>
        <n v="419"/>
        <n v="1387"/>
        <n v="412"/>
        <n v="1392"/>
        <n v="1398"/>
        <n v="1397"/>
        <n v="1400"/>
        <n v="1399"/>
        <n v="656"/>
        <n v="1313"/>
        <n v="1317"/>
        <n v="1316"/>
        <n v="1318"/>
        <n v="1319"/>
        <n v="1157"/>
        <n v="1274"/>
        <n v="1379"/>
        <n v="1305"/>
        <n v="1304"/>
        <n v="40"/>
        <n v="293"/>
        <n v="1309"/>
        <n v="161"/>
        <n v="421"/>
        <n v="1377"/>
        <n v="1378"/>
        <n v="1381"/>
        <n v="225"/>
        <n v="1380"/>
        <n v="448"/>
        <n v="449"/>
        <n v="1124"/>
        <n v="1280"/>
        <n v="433"/>
        <n v="923"/>
        <n v="924"/>
        <n v="1062"/>
        <n v="1074"/>
        <n v="10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rek Christensen" refreshedDate="43516.54260497685" createdVersion="6" refreshedVersion="6" minRefreshableVersion="3" recordCount="1">
  <cacheSource type="worksheet">
    <worksheetSource ref="B2:CEY3" sheet="Q123-Cran"/>
  </cacheSource>
  <cacheFields count="2182">
    <cacheField name="qid" numFmtId="0">
      <sharedItems/>
    </cacheField>
    <cacheField name="docid" numFmtId="0">
      <sharedItems/>
    </cacheField>
    <cacheField name="qid2" numFmtId="0">
      <sharedItems/>
    </cacheField>
    <cacheField name="docid2" numFmtId="0">
      <sharedItems/>
    </cacheField>
    <cacheField name="qid3" numFmtId="0">
      <sharedItems/>
    </cacheField>
    <cacheField name="docid3" numFmtId="0">
      <sharedItems/>
    </cacheField>
    <cacheField name="qid4" numFmtId="0">
      <sharedItems/>
    </cacheField>
    <cacheField name="docid4" numFmtId="0">
      <sharedItems/>
    </cacheField>
    <cacheField name="qid5" numFmtId="0">
      <sharedItems/>
    </cacheField>
    <cacheField name="docid5" numFmtId="0">
      <sharedItems/>
    </cacheField>
    <cacheField name="qid6" numFmtId="0">
      <sharedItems/>
    </cacheField>
    <cacheField name="docid6" numFmtId="0">
      <sharedItems/>
    </cacheField>
    <cacheField name="qid7" numFmtId="0">
      <sharedItems/>
    </cacheField>
    <cacheField name="docid7" numFmtId="0">
      <sharedItems/>
    </cacheField>
    <cacheField name="qid8" numFmtId="0">
      <sharedItems/>
    </cacheField>
    <cacheField name="docid8" numFmtId="0">
      <sharedItems/>
    </cacheField>
    <cacheField name="qid9" numFmtId="0">
      <sharedItems/>
    </cacheField>
    <cacheField name="docid9" numFmtId="0">
      <sharedItems/>
    </cacheField>
    <cacheField name="qid10" numFmtId="0">
      <sharedItems/>
    </cacheField>
    <cacheField name="docid10" numFmtId="0">
      <sharedItems/>
    </cacheField>
    <cacheField name="qid11" numFmtId="0">
      <sharedItems/>
    </cacheField>
    <cacheField name="docid11" numFmtId="0">
      <sharedItems/>
    </cacheField>
    <cacheField name="qid12" numFmtId="0">
      <sharedItems/>
    </cacheField>
    <cacheField name="docid12" numFmtId="0">
      <sharedItems/>
    </cacheField>
    <cacheField name="qid13" numFmtId="0">
      <sharedItems/>
    </cacheField>
    <cacheField name="docid13" numFmtId="0">
      <sharedItems/>
    </cacheField>
    <cacheField name="qid14" numFmtId="0">
      <sharedItems/>
    </cacheField>
    <cacheField name="docid14" numFmtId="0">
      <sharedItems/>
    </cacheField>
    <cacheField name="qid15" numFmtId="0">
      <sharedItems/>
    </cacheField>
    <cacheField name="docid15" numFmtId="0">
      <sharedItems/>
    </cacheField>
    <cacheField name="qid16" numFmtId="0">
      <sharedItems/>
    </cacheField>
    <cacheField name="docid16" numFmtId="0">
      <sharedItems/>
    </cacheField>
    <cacheField name="qid17" numFmtId="0">
      <sharedItems/>
    </cacheField>
    <cacheField name="docid17" numFmtId="0">
      <sharedItems/>
    </cacheField>
    <cacheField name="qid18" numFmtId="0">
      <sharedItems/>
    </cacheField>
    <cacheField name="docid18" numFmtId="0">
      <sharedItems/>
    </cacheField>
    <cacheField name="qid19" numFmtId="0">
      <sharedItems/>
    </cacheField>
    <cacheField name="docid19" numFmtId="0">
      <sharedItems/>
    </cacheField>
    <cacheField name="qid20" numFmtId="0">
      <sharedItems/>
    </cacheField>
    <cacheField name="docid20" numFmtId="0">
      <sharedItems/>
    </cacheField>
    <cacheField name="qid21" numFmtId="0">
      <sharedItems/>
    </cacheField>
    <cacheField name="docid21" numFmtId="0">
      <sharedItems/>
    </cacheField>
    <cacheField name="qid22" numFmtId="0">
      <sharedItems/>
    </cacheField>
    <cacheField name="docid22" numFmtId="0">
      <sharedItems/>
    </cacheField>
    <cacheField name="qid23" numFmtId="0">
      <sharedItems/>
    </cacheField>
    <cacheField name="docid23" numFmtId="0">
      <sharedItems/>
    </cacheField>
    <cacheField name="qid24" numFmtId="0">
      <sharedItems/>
    </cacheField>
    <cacheField name="docid24" numFmtId="0">
      <sharedItems/>
    </cacheField>
    <cacheField name="qid25" numFmtId="0">
      <sharedItems/>
    </cacheField>
    <cacheField name="docid25" numFmtId="0">
      <sharedItems/>
    </cacheField>
    <cacheField name="qid26" numFmtId="0">
      <sharedItems/>
    </cacheField>
    <cacheField name="docid26" numFmtId="0">
      <sharedItems/>
    </cacheField>
    <cacheField name="qid27" numFmtId="0">
      <sharedItems/>
    </cacheField>
    <cacheField name="docid27" numFmtId="0">
      <sharedItems/>
    </cacheField>
    <cacheField name="qid28" numFmtId="0">
      <sharedItems/>
    </cacheField>
    <cacheField name="docid28" numFmtId="0">
      <sharedItems/>
    </cacheField>
    <cacheField name="qid29" numFmtId="0">
      <sharedItems/>
    </cacheField>
    <cacheField name="docid29" numFmtId="0">
      <sharedItems/>
    </cacheField>
    <cacheField name="qid30" numFmtId="0">
      <sharedItems/>
    </cacheField>
    <cacheField name="docid30" numFmtId="0">
      <sharedItems/>
    </cacheField>
    <cacheField name="qid31" numFmtId="0">
      <sharedItems/>
    </cacheField>
    <cacheField name="docid31" numFmtId="0">
      <sharedItems/>
    </cacheField>
    <cacheField name="qid32" numFmtId="0">
      <sharedItems/>
    </cacheField>
    <cacheField name="docid32" numFmtId="0">
      <sharedItems/>
    </cacheField>
    <cacheField name="qid33" numFmtId="0">
      <sharedItems/>
    </cacheField>
    <cacheField name="docid33" numFmtId="0">
      <sharedItems/>
    </cacheField>
    <cacheField name="qid34" numFmtId="0">
      <sharedItems/>
    </cacheField>
    <cacheField name="docid34" numFmtId="0">
      <sharedItems/>
    </cacheField>
    <cacheField name="qid35" numFmtId="0">
      <sharedItems/>
    </cacheField>
    <cacheField name="docid35" numFmtId="0">
      <sharedItems/>
    </cacheField>
    <cacheField name="qid36" numFmtId="0">
      <sharedItems/>
    </cacheField>
    <cacheField name="docid36" numFmtId="0">
      <sharedItems/>
    </cacheField>
    <cacheField name="qid37" numFmtId="0">
      <sharedItems/>
    </cacheField>
    <cacheField name="docid37" numFmtId="0">
      <sharedItems/>
    </cacheField>
    <cacheField name="qid38" numFmtId="0">
      <sharedItems/>
    </cacheField>
    <cacheField name="docid38" numFmtId="0">
      <sharedItems/>
    </cacheField>
    <cacheField name="qid39" numFmtId="0">
      <sharedItems/>
    </cacheField>
    <cacheField name="docid39" numFmtId="0">
      <sharedItems/>
    </cacheField>
    <cacheField name="qid40" numFmtId="0">
      <sharedItems/>
    </cacheField>
    <cacheField name="docid40" numFmtId="0">
      <sharedItems/>
    </cacheField>
    <cacheField name="qid41" numFmtId="0">
      <sharedItems/>
    </cacheField>
    <cacheField name="docid41" numFmtId="0">
      <sharedItems/>
    </cacheField>
    <cacheField name="qid42" numFmtId="0">
      <sharedItems/>
    </cacheField>
    <cacheField name="docid42" numFmtId="0">
      <sharedItems/>
    </cacheField>
    <cacheField name="qid43" numFmtId="0">
      <sharedItems/>
    </cacheField>
    <cacheField name="docid43" numFmtId="0">
      <sharedItems/>
    </cacheField>
    <cacheField name="qid44" numFmtId="0">
      <sharedItems/>
    </cacheField>
    <cacheField name="docid44" numFmtId="0">
      <sharedItems/>
    </cacheField>
    <cacheField name="qid45" numFmtId="0">
      <sharedItems/>
    </cacheField>
    <cacheField name="docid45" numFmtId="0">
      <sharedItems/>
    </cacheField>
    <cacheField name="qid46" numFmtId="0">
      <sharedItems/>
    </cacheField>
    <cacheField name="docid46" numFmtId="0">
      <sharedItems/>
    </cacheField>
    <cacheField name="qid47" numFmtId="0">
      <sharedItems/>
    </cacheField>
    <cacheField name="docid47" numFmtId="0">
      <sharedItems/>
    </cacheField>
    <cacheField name="qid48" numFmtId="0">
      <sharedItems/>
    </cacheField>
    <cacheField name="docid48" numFmtId="0">
      <sharedItems/>
    </cacheField>
    <cacheField name="qid49" numFmtId="0">
      <sharedItems/>
    </cacheField>
    <cacheField name="docid49" numFmtId="0">
      <sharedItems/>
    </cacheField>
    <cacheField name="qid50" numFmtId="0">
      <sharedItems/>
    </cacheField>
    <cacheField name="docid50" numFmtId="0">
      <sharedItems/>
    </cacheField>
    <cacheField name="qid51" numFmtId="0">
      <sharedItems/>
    </cacheField>
    <cacheField name="docid51" numFmtId="0">
      <sharedItems/>
    </cacheField>
    <cacheField name="qid52" numFmtId="0">
      <sharedItems/>
    </cacheField>
    <cacheField name="docid52" numFmtId="0">
      <sharedItems/>
    </cacheField>
    <cacheField name="qid53" numFmtId="0">
      <sharedItems/>
    </cacheField>
    <cacheField name="docid53" numFmtId="0">
      <sharedItems/>
    </cacheField>
    <cacheField name="qid54" numFmtId="0">
      <sharedItems/>
    </cacheField>
    <cacheField name="docid54" numFmtId="0">
      <sharedItems/>
    </cacheField>
    <cacheField name="qid55" numFmtId="0">
      <sharedItems/>
    </cacheField>
    <cacheField name="docid55" numFmtId="0">
      <sharedItems/>
    </cacheField>
    <cacheField name="qid56" numFmtId="0">
      <sharedItems/>
    </cacheField>
    <cacheField name="docid56" numFmtId="0">
      <sharedItems/>
    </cacheField>
    <cacheField name="qid57" numFmtId="0">
      <sharedItems/>
    </cacheField>
    <cacheField name="docid57" numFmtId="0">
      <sharedItems/>
    </cacheField>
    <cacheField name="qid58" numFmtId="0">
      <sharedItems/>
    </cacheField>
    <cacheField name="docid58" numFmtId="0">
      <sharedItems/>
    </cacheField>
    <cacheField name="qid59" numFmtId="0">
      <sharedItems/>
    </cacheField>
    <cacheField name="docid59" numFmtId="0">
      <sharedItems/>
    </cacheField>
    <cacheField name="qid60" numFmtId="0">
      <sharedItems/>
    </cacheField>
    <cacheField name="docid60" numFmtId="0">
      <sharedItems/>
    </cacheField>
    <cacheField name="qid61" numFmtId="0">
      <sharedItems/>
    </cacheField>
    <cacheField name="docid61" numFmtId="0">
      <sharedItems/>
    </cacheField>
    <cacheField name="qid62" numFmtId="0">
      <sharedItems/>
    </cacheField>
    <cacheField name="docid62" numFmtId="0">
      <sharedItems/>
    </cacheField>
    <cacheField name="qid63" numFmtId="0">
      <sharedItems/>
    </cacheField>
    <cacheField name="docid63" numFmtId="0">
      <sharedItems/>
    </cacheField>
    <cacheField name="qid64" numFmtId="0">
      <sharedItems/>
    </cacheField>
    <cacheField name="docid64" numFmtId="0">
      <sharedItems/>
    </cacheField>
    <cacheField name="qid65" numFmtId="0">
      <sharedItems/>
    </cacheField>
    <cacheField name="docid65" numFmtId="0">
      <sharedItems/>
    </cacheField>
    <cacheField name="qid66" numFmtId="0">
      <sharedItems/>
    </cacheField>
    <cacheField name="docid66" numFmtId="0">
      <sharedItems/>
    </cacheField>
    <cacheField name="qid67" numFmtId="0">
      <sharedItems/>
    </cacheField>
    <cacheField name="docid67" numFmtId="0">
      <sharedItems/>
    </cacheField>
    <cacheField name="qid68" numFmtId="0">
      <sharedItems/>
    </cacheField>
    <cacheField name="docid68" numFmtId="0">
      <sharedItems/>
    </cacheField>
    <cacheField name="qid69" numFmtId="0">
      <sharedItems/>
    </cacheField>
    <cacheField name="docid69" numFmtId="0">
      <sharedItems/>
    </cacheField>
    <cacheField name="qid70" numFmtId="0">
      <sharedItems/>
    </cacheField>
    <cacheField name="docid70" numFmtId="0">
      <sharedItems/>
    </cacheField>
    <cacheField name="qid71" numFmtId="0">
      <sharedItems/>
    </cacheField>
    <cacheField name="docid71" numFmtId="0">
      <sharedItems/>
    </cacheField>
    <cacheField name="qid72" numFmtId="0">
      <sharedItems/>
    </cacheField>
    <cacheField name="docid72" numFmtId="0">
      <sharedItems/>
    </cacheField>
    <cacheField name="qid73" numFmtId="0">
      <sharedItems/>
    </cacheField>
    <cacheField name="docid73" numFmtId="0">
      <sharedItems/>
    </cacheField>
    <cacheField name="qid74" numFmtId="0">
      <sharedItems/>
    </cacheField>
    <cacheField name="docid74" numFmtId="0">
      <sharedItems/>
    </cacheField>
    <cacheField name="qid75" numFmtId="0">
      <sharedItems/>
    </cacheField>
    <cacheField name="docid75" numFmtId="0">
      <sharedItems/>
    </cacheField>
    <cacheField name="qid76" numFmtId="0">
      <sharedItems/>
    </cacheField>
    <cacheField name="docid76" numFmtId="0">
      <sharedItems/>
    </cacheField>
    <cacheField name="qid77" numFmtId="0">
      <sharedItems/>
    </cacheField>
    <cacheField name="docid77" numFmtId="0">
      <sharedItems/>
    </cacheField>
    <cacheField name="qid78" numFmtId="0">
      <sharedItems/>
    </cacheField>
    <cacheField name="docid78" numFmtId="0">
      <sharedItems/>
    </cacheField>
    <cacheField name="qid79" numFmtId="0">
      <sharedItems/>
    </cacheField>
    <cacheField name="docid79" numFmtId="0">
      <sharedItems/>
    </cacheField>
    <cacheField name="qid80" numFmtId="0">
      <sharedItems/>
    </cacheField>
    <cacheField name="docid80" numFmtId="0">
      <sharedItems/>
    </cacheField>
    <cacheField name="qid81" numFmtId="0">
      <sharedItems/>
    </cacheField>
    <cacheField name="docid81" numFmtId="0">
      <sharedItems/>
    </cacheField>
    <cacheField name="qid82" numFmtId="0">
      <sharedItems/>
    </cacheField>
    <cacheField name="docid82" numFmtId="0">
      <sharedItems/>
    </cacheField>
    <cacheField name="qid83" numFmtId="0">
      <sharedItems/>
    </cacheField>
    <cacheField name="docid83" numFmtId="0">
      <sharedItems/>
    </cacheField>
    <cacheField name="qid84" numFmtId="0">
      <sharedItems/>
    </cacheField>
    <cacheField name="docid84" numFmtId="0">
      <sharedItems/>
    </cacheField>
    <cacheField name="qid85" numFmtId="0">
      <sharedItems/>
    </cacheField>
    <cacheField name="docid85" numFmtId="0">
      <sharedItems/>
    </cacheField>
    <cacheField name="qid86" numFmtId="0">
      <sharedItems/>
    </cacheField>
    <cacheField name="docid86" numFmtId="0">
      <sharedItems/>
    </cacheField>
    <cacheField name="qid87" numFmtId="0">
      <sharedItems/>
    </cacheField>
    <cacheField name="docid87" numFmtId="0">
      <sharedItems/>
    </cacheField>
    <cacheField name="qid88" numFmtId="0">
      <sharedItems/>
    </cacheField>
    <cacheField name="docid88" numFmtId="0">
      <sharedItems/>
    </cacheField>
    <cacheField name="qid89" numFmtId="0">
      <sharedItems/>
    </cacheField>
    <cacheField name="docid89" numFmtId="0">
      <sharedItems/>
    </cacheField>
    <cacheField name="qid90" numFmtId="0">
      <sharedItems/>
    </cacheField>
    <cacheField name="docid90" numFmtId="0">
      <sharedItems/>
    </cacheField>
    <cacheField name="qid91" numFmtId="0">
      <sharedItems/>
    </cacheField>
    <cacheField name="docid91" numFmtId="0">
      <sharedItems/>
    </cacheField>
    <cacheField name="qid92" numFmtId="0">
      <sharedItems/>
    </cacheField>
    <cacheField name="docid92" numFmtId="0">
      <sharedItems/>
    </cacheField>
    <cacheField name="qid93" numFmtId="0">
      <sharedItems/>
    </cacheField>
    <cacheField name="docid93" numFmtId="0">
      <sharedItems/>
    </cacheField>
    <cacheField name="qid94" numFmtId="0">
      <sharedItems/>
    </cacheField>
    <cacheField name="docid94" numFmtId="0">
      <sharedItems/>
    </cacheField>
    <cacheField name="qid95" numFmtId="0">
      <sharedItems/>
    </cacheField>
    <cacheField name="docid95" numFmtId="0">
      <sharedItems/>
    </cacheField>
    <cacheField name="qid96" numFmtId="0">
      <sharedItems/>
    </cacheField>
    <cacheField name="docid96" numFmtId="0">
      <sharedItems/>
    </cacheField>
    <cacheField name="qid97" numFmtId="0">
      <sharedItems/>
    </cacheField>
    <cacheField name="docid97" numFmtId="0">
      <sharedItems/>
    </cacheField>
    <cacheField name="qid98" numFmtId="0">
      <sharedItems/>
    </cacheField>
    <cacheField name="docid98" numFmtId="0">
      <sharedItems/>
    </cacheField>
    <cacheField name="qid99" numFmtId="0">
      <sharedItems/>
    </cacheField>
    <cacheField name="docid99" numFmtId="0">
      <sharedItems/>
    </cacheField>
    <cacheField name="qid100" numFmtId="0">
      <sharedItems/>
    </cacheField>
    <cacheField name="docid100" numFmtId="0">
      <sharedItems/>
    </cacheField>
    <cacheField name="qid101" numFmtId="0">
      <sharedItems/>
    </cacheField>
    <cacheField name="docid101" numFmtId="0">
      <sharedItems/>
    </cacheField>
    <cacheField name="qid102" numFmtId="0">
      <sharedItems/>
    </cacheField>
    <cacheField name="docid102" numFmtId="0">
      <sharedItems/>
    </cacheField>
    <cacheField name="qid103" numFmtId="0">
      <sharedItems/>
    </cacheField>
    <cacheField name="docid103" numFmtId="0">
      <sharedItems/>
    </cacheField>
    <cacheField name="qid104" numFmtId="0">
      <sharedItems/>
    </cacheField>
    <cacheField name="docid104" numFmtId="0">
      <sharedItems/>
    </cacheField>
    <cacheField name="qid105" numFmtId="0">
      <sharedItems/>
    </cacheField>
    <cacheField name="docid105" numFmtId="0">
      <sharedItems/>
    </cacheField>
    <cacheField name="qid106" numFmtId="0">
      <sharedItems/>
    </cacheField>
    <cacheField name="docid106" numFmtId="0">
      <sharedItems/>
    </cacheField>
    <cacheField name="qid107" numFmtId="0">
      <sharedItems/>
    </cacheField>
    <cacheField name="docid107" numFmtId="0">
      <sharedItems/>
    </cacheField>
    <cacheField name="qid108" numFmtId="0">
      <sharedItems/>
    </cacheField>
    <cacheField name="docid108" numFmtId="0">
      <sharedItems/>
    </cacheField>
    <cacheField name="qid109" numFmtId="0">
      <sharedItems/>
    </cacheField>
    <cacheField name="docid109" numFmtId="0">
      <sharedItems/>
    </cacheField>
    <cacheField name="qid110" numFmtId="0">
      <sharedItems/>
    </cacheField>
    <cacheField name="docid110" numFmtId="0">
      <sharedItems/>
    </cacheField>
    <cacheField name="qid111" numFmtId="0">
      <sharedItems/>
    </cacheField>
    <cacheField name="docid111" numFmtId="0">
      <sharedItems/>
    </cacheField>
    <cacheField name="qid112" numFmtId="0">
      <sharedItems/>
    </cacheField>
    <cacheField name="docid112" numFmtId="0">
      <sharedItems/>
    </cacheField>
    <cacheField name="qid113" numFmtId="0">
      <sharedItems/>
    </cacheField>
    <cacheField name="docid113" numFmtId="0">
      <sharedItems/>
    </cacheField>
    <cacheField name="qid114" numFmtId="0">
      <sharedItems/>
    </cacheField>
    <cacheField name="docid114" numFmtId="0">
      <sharedItems/>
    </cacheField>
    <cacheField name="qid115" numFmtId="0">
      <sharedItems/>
    </cacheField>
    <cacheField name="docid115" numFmtId="0">
      <sharedItems/>
    </cacheField>
    <cacheField name="qid116" numFmtId="0">
      <sharedItems/>
    </cacheField>
    <cacheField name="docid116" numFmtId="0">
      <sharedItems/>
    </cacheField>
    <cacheField name="qid117" numFmtId="0">
      <sharedItems/>
    </cacheField>
    <cacheField name="docid117" numFmtId="0">
      <sharedItems/>
    </cacheField>
    <cacheField name="qid118" numFmtId="0">
      <sharedItems/>
    </cacheField>
    <cacheField name="docid118" numFmtId="0">
      <sharedItems/>
    </cacheField>
    <cacheField name="qid119" numFmtId="0">
      <sharedItems/>
    </cacheField>
    <cacheField name="docid119" numFmtId="0">
      <sharedItems/>
    </cacheField>
    <cacheField name="qid120" numFmtId="0">
      <sharedItems/>
    </cacheField>
    <cacheField name="docid120" numFmtId="0">
      <sharedItems/>
    </cacheField>
    <cacheField name="qid121" numFmtId="0">
      <sharedItems/>
    </cacheField>
    <cacheField name="docid121" numFmtId="0">
      <sharedItems/>
    </cacheField>
    <cacheField name="qid122" numFmtId="0">
      <sharedItems/>
    </cacheField>
    <cacheField name="docid122" numFmtId="0">
      <sharedItems/>
    </cacheField>
    <cacheField name="qid123" numFmtId="0">
      <sharedItems/>
    </cacheField>
    <cacheField name="docid123" numFmtId="0">
      <sharedItems/>
    </cacheField>
    <cacheField name="qid124" numFmtId="0">
      <sharedItems/>
    </cacheField>
    <cacheField name="docid124" numFmtId="0">
      <sharedItems/>
    </cacheField>
    <cacheField name="qid125" numFmtId="0">
      <sharedItems/>
    </cacheField>
    <cacheField name="docid125" numFmtId="0">
      <sharedItems/>
    </cacheField>
    <cacheField name="qid126" numFmtId="0">
      <sharedItems/>
    </cacheField>
    <cacheField name="docid126" numFmtId="0">
      <sharedItems/>
    </cacheField>
    <cacheField name="qid127" numFmtId="0">
      <sharedItems/>
    </cacheField>
    <cacheField name="docid127" numFmtId="0">
      <sharedItems/>
    </cacheField>
    <cacheField name="qid128" numFmtId="0">
      <sharedItems/>
    </cacheField>
    <cacheField name="docid128" numFmtId="0">
      <sharedItems/>
    </cacheField>
    <cacheField name="qid129" numFmtId="0">
      <sharedItems/>
    </cacheField>
    <cacheField name="docid129" numFmtId="0">
      <sharedItems/>
    </cacheField>
    <cacheField name="qid130" numFmtId="0">
      <sharedItems/>
    </cacheField>
    <cacheField name="docid130" numFmtId="0">
      <sharedItems/>
    </cacheField>
    <cacheField name="qid131" numFmtId="0">
      <sharedItems/>
    </cacheField>
    <cacheField name="docid131" numFmtId="0">
      <sharedItems/>
    </cacheField>
    <cacheField name="qid132" numFmtId="0">
      <sharedItems/>
    </cacheField>
    <cacheField name="docid132" numFmtId="0">
      <sharedItems/>
    </cacheField>
    <cacheField name="qid133" numFmtId="0">
      <sharedItems/>
    </cacheField>
    <cacheField name="docid133" numFmtId="0">
      <sharedItems/>
    </cacheField>
    <cacheField name="qid134" numFmtId="0">
      <sharedItems/>
    </cacheField>
    <cacheField name="docid134" numFmtId="0">
      <sharedItems/>
    </cacheField>
    <cacheField name="qid135" numFmtId="0">
      <sharedItems/>
    </cacheField>
    <cacheField name="docid135" numFmtId="0">
      <sharedItems/>
    </cacheField>
    <cacheField name="qid136" numFmtId="0">
      <sharedItems/>
    </cacheField>
    <cacheField name="docid136" numFmtId="0">
      <sharedItems/>
    </cacheField>
    <cacheField name="qid137" numFmtId="0">
      <sharedItems/>
    </cacheField>
    <cacheField name="docid137" numFmtId="0">
      <sharedItems/>
    </cacheField>
    <cacheField name="qid138" numFmtId="0">
      <sharedItems/>
    </cacheField>
    <cacheField name="docid138" numFmtId="0">
      <sharedItems/>
    </cacheField>
    <cacheField name="qid139" numFmtId="0">
      <sharedItems/>
    </cacheField>
    <cacheField name="docid139" numFmtId="0">
      <sharedItems/>
    </cacheField>
    <cacheField name="qid140" numFmtId="0">
      <sharedItems/>
    </cacheField>
    <cacheField name="docid140" numFmtId="0">
      <sharedItems/>
    </cacheField>
    <cacheField name="qid141" numFmtId="0">
      <sharedItems/>
    </cacheField>
    <cacheField name="docid141" numFmtId="0">
      <sharedItems/>
    </cacheField>
    <cacheField name="qid142" numFmtId="0">
      <sharedItems/>
    </cacheField>
    <cacheField name="docid142" numFmtId="0">
      <sharedItems/>
    </cacheField>
    <cacheField name="qid143" numFmtId="0">
      <sharedItems/>
    </cacheField>
    <cacheField name="docid143" numFmtId="0">
      <sharedItems/>
    </cacheField>
    <cacheField name="qid144" numFmtId="0">
      <sharedItems/>
    </cacheField>
    <cacheField name="docid144" numFmtId="0">
      <sharedItems/>
    </cacheField>
    <cacheField name="qid145" numFmtId="0">
      <sharedItems/>
    </cacheField>
    <cacheField name="docid145" numFmtId="0">
      <sharedItems/>
    </cacheField>
    <cacheField name="qid146" numFmtId="0">
      <sharedItems/>
    </cacheField>
    <cacheField name="docid146" numFmtId="0">
      <sharedItems/>
    </cacheField>
    <cacheField name="qid147" numFmtId="0">
      <sharedItems/>
    </cacheField>
    <cacheField name="docid147" numFmtId="0">
      <sharedItems/>
    </cacheField>
    <cacheField name="qid148" numFmtId="0">
      <sharedItems/>
    </cacheField>
    <cacheField name="docid148" numFmtId="0">
      <sharedItems/>
    </cacheField>
    <cacheField name="qid149" numFmtId="0">
      <sharedItems/>
    </cacheField>
    <cacheField name="docid149" numFmtId="0">
      <sharedItems/>
    </cacheField>
    <cacheField name="qid150" numFmtId="0">
      <sharedItems/>
    </cacheField>
    <cacheField name="docid150" numFmtId="0">
      <sharedItems/>
    </cacheField>
    <cacheField name="qid151" numFmtId="0">
      <sharedItems/>
    </cacheField>
    <cacheField name="docid151" numFmtId="0">
      <sharedItems/>
    </cacheField>
    <cacheField name="qid152" numFmtId="0">
      <sharedItems/>
    </cacheField>
    <cacheField name="docid152" numFmtId="0">
      <sharedItems/>
    </cacheField>
    <cacheField name="qid153" numFmtId="0">
      <sharedItems/>
    </cacheField>
    <cacheField name="docid153" numFmtId="0">
      <sharedItems/>
    </cacheField>
    <cacheField name="qid154" numFmtId="0">
      <sharedItems/>
    </cacheField>
    <cacheField name="docid154" numFmtId="0">
      <sharedItems/>
    </cacheField>
    <cacheField name="qid155" numFmtId="0">
      <sharedItems/>
    </cacheField>
    <cacheField name="docid155" numFmtId="0">
      <sharedItems/>
    </cacheField>
    <cacheField name="qid156" numFmtId="0">
      <sharedItems/>
    </cacheField>
    <cacheField name="docid156" numFmtId="0">
      <sharedItems/>
    </cacheField>
    <cacheField name="qid157" numFmtId="0">
      <sharedItems/>
    </cacheField>
    <cacheField name="docid157" numFmtId="0">
      <sharedItems/>
    </cacheField>
    <cacheField name="qid158" numFmtId="0">
      <sharedItems/>
    </cacheField>
    <cacheField name="docid158" numFmtId="0">
      <sharedItems/>
    </cacheField>
    <cacheField name="qid159" numFmtId="0">
      <sharedItems/>
    </cacheField>
    <cacheField name="docid159" numFmtId="0">
      <sharedItems/>
    </cacheField>
    <cacheField name="qid160" numFmtId="0">
      <sharedItems/>
    </cacheField>
    <cacheField name="docid160" numFmtId="0">
      <sharedItems/>
    </cacheField>
    <cacheField name="qid161" numFmtId="0">
      <sharedItems/>
    </cacheField>
    <cacheField name="docid161" numFmtId="0">
      <sharedItems/>
    </cacheField>
    <cacheField name="qid162" numFmtId="0">
      <sharedItems/>
    </cacheField>
    <cacheField name="docid162" numFmtId="0">
      <sharedItems/>
    </cacheField>
    <cacheField name="qid163" numFmtId="0">
      <sharedItems/>
    </cacheField>
    <cacheField name="docid163" numFmtId="0">
      <sharedItems/>
    </cacheField>
    <cacheField name="qid164" numFmtId="0">
      <sharedItems/>
    </cacheField>
    <cacheField name="docid164" numFmtId="0">
      <sharedItems/>
    </cacheField>
    <cacheField name="qid165" numFmtId="0">
      <sharedItems/>
    </cacheField>
    <cacheField name="docid165" numFmtId="0">
      <sharedItems/>
    </cacheField>
    <cacheField name="qid166" numFmtId="0">
      <sharedItems/>
    </cacheField>
    <cacheField name="docid166" numFmtId="0">
      <sharedItems/>
    </cacheField>
    <cacheField name="qid167" numFmtId="0">
      <sharedItems/>
    </cacheField>
    <cacheField name="docid167" numFmtId="0">
      <sharedItems/>
    </cacheField>
    <cacheField name="qid168" numFmtId="0">
      <sharedItems/>
    </cacheField>
    <cacheField name="docid168" numFmtId="0">
      <sharedItems/>
    </cacheField>
    <cacheField name="qid169" numFmtId="0">
      <sharedItems/>
    </cacheField>
    <cacheField name="docid169" numFmtId="0">
      <sharedItems/>
    </cacheField>
    <cacheField name="qid170" numFmtId="0">
      <sharedItems/>
    </cacheField>
    <cacheField name="docid170" numFmtId="0">
      <sharedItems/>
    </cacheField>
    <cacheField name="qid171" numFmtId="0">
      <sharedItems/>
    </cacheField>
    <cacheField name="docid171" numFmtId="0">
      <sharedItems/>
    </cacheField>
    <cacheField name="qid172" numFmtId="0">
      <sharedItems/>
    </cacheField>
    <cacheField name="docid172" numFmtId="0">
      <sharedItems/>
    </cacheField>
    <cacheField name="qid173" numFmtId="0">
      <sharedItems/>
    </cacheField>
    <cacheField name="docid173" numFmtId="0">
      <sharedItems/>
    </cacheField>
    <cacheField name="qid174" numFmtId="0">
      <sharedItems/>
    </cacheField>
    <cacheField name="docid174" numFmtId="0">
      <sharedItems/>
    </cacheField>
    <cacheField name="qid175" numFmtId="0">
      <sharedItems/>
    </cacheField>
    <cacheField name="docid175" numFmtId="0">
      <sharedItems/>
    </cacheField>
    <cacheField name="qid176" numFmtId="0">
      <sharedItems/>
    </cacheField>
    <cacheField name="docid176" numFmtId="0">
      <sharedItems/>
    </cacheField>
    <cacheField name="qid177" numFmtId="0">
      <sharedItems/>
    </cacheField>
    <cacheField name="docid177" numFmtId="0">
      <sharedItems/>
    </cacheField>
    <cacheField name="qid178" numFmtId="0">
      <sharedItems/>
    </cacheField>
    <cacheField name="docid178" numFmtId="0">
      <sharedItems/>
    </cacheField>
    <cacheField name="qid179" numFmtId="0">
      <sharedItems/>
    </cacheField>
    <cacheField name="docid179" numFmtId="0">
      <sharedItems/>
    </cacheField>
    <cacheField name="qid180" numFmtId="0">
      <sharedItems/>
    </cacheField>
    <cacheField name="docid180" numFmtId="0">
      <sharedItems/>
    </cacheField>
    <cacheField name="qid181" numFmtId="0">
      <sharedItems/>
    </cacheField>
    <cacheField name="docid181" numFmtId="0">
      <sharedItems/>
    </cacheField>
    <cacheField name="qid182" numFmtId="0">
      <sharedItems/>
    </cacheField>
    <cacheField name="docid182" numFmtId="0">
      <sharedItems/>
    </cacheField>
    <cacheField name="qid183" numFmtId="0">
      <sharedItems/>
    </cacheField>
    <cacheField name="docid183" numFmtId="0">
      <sharedItems/>
    </cacheField>
    <cacheField name="qid184" numFmtId="0">
      <sharedItems/>
    </cacheField>
    <cacheField name="docid184" numFmtId="0">
      <sharedItems/>
    </cacheField>
    <cacheField name="qid185" numFmtId="0">
      <sharedItems/>
    </cacheField>
    <cacheField name="docid185" numFmtId="0">
      <sharedItems/>
    </cacheField>
    <cacheField name="qid186" numFmtId="0">
      <sharedItems/>
    </cacheField>
    <cacheField name="docid186" numFmtId="0">
      <sharedItems/>
    </cacheField>
    <cacheField name="qid187" numFmtId="0">
      <sharedItems/>
    </cacheField>
    <cacheField name="docid187" numFmtId="0">
      <sharedItems/>
    </cacheField>
    <cacheField name="qid188" numFmtId="0">
      <sharedItems/>
    </cacheField>
    <cacheField name="docid188" numFmtId="0">
      <sharedItems/>
    </cacheField>
    <cacheField name="qid189" numFmtId="0">
      <sharedItems/>
    </cacheField>
    <cacheField name="docid189" numFmtId="0">
      <sharedItems/>
    </cacheField>
    <cacheField name="qid190" numFmtId="0">
      <sharedItems/>
    </cacheField>
    <cacheField name="docid190" numFmtId="0">
      <sharedItems/>
    </cacheField>
    <cacheField name="qid191" numFmtId="0">
      <sharedItems/>
    </cacheField>
    <cacheField name="docid191" numFmtId="0">
      <sharedItems/>
    </cacheField>
    <cacheField name="qid192" numFmtId="0">
      <sharedItems/>
    </cacheField>
    <cacheField name="docid192" numFmtId="0">
      <sharedItems/>
    </cacheField>
    <cacheField name="qid193" numFmtId="0">
      <sharedItems/>
    </cacheField>
    <cacheField name="docid193" numFmtId="0">
      <sharedItems/>
    </cacheField>
    <cacheField name="qid194" numFmtId="0">
      <sharedItems/>
    </cacheField>
    <cacheField name="docid194" numFmtId="0">
      <sharedItems/>
    </cacheField>
    <cacheField name="qid195" numFmtId="0">
      <sharedItems/>
    </cacheField>
    <cacheField name="docid195" numFmtId="0">
      <sharedItems/>
    </cacheField>
    <cacheField name="qid196" numFmtId="0">
      <sharedItems/>
    </cacheField>
    <cacheField name="docid196" numFmtId="0">
      <sharedItems/>
    </cacheField>
    <cacheField name="qid197" numFmtId="0">
      <sharedItems/>
    </cacheField>
    <cacheField name="docid197" numFmtId="0">
      <sharedItems/>
    </cacheField>
    <cacheField name="qid198" numFmtId="0">
      <sharedItems/>
    </cacheField>
    <cacheField name="docid198" numFmtId="0">
      <sharedItems/>
    </cacheField>
    <cacheField name="qid199" numFmtId="0">
      <sharedItems/>
    </cacheField>
    <cacheField name="docid199" numFmtId="0">
      <sharedItems/>
    </cacheField>
    <cacheField name="qid200" numFmtId="0">
      <sharedItems/>
    </cacheField>
    <cacheField name="docid200" numFmtId="0">
      <sharedItems/>
    </cacheField>
    <cacheField name="qid201" numFmtId="0">
      <sharedItems/>
    </cacheField>
    <cacheField name="docid201" numFmtId="0">
      <sharedItems/>
    </cacheField>
    <cacheField name="qid202" numFmtId="0">
      <sharedItems/>
    </cacheField>
    <cacheField name="docid202" numFmtId="0">
      <sharedItems/>
    </cacheField>
    <cacheField name="qid203" numFmtId="0">
      <sharedItems/>
    </cacheField>
    <cacheField name="docid203" numFmtId="0">
      <sharedItems/>
    </cacheField>
    <cacheField name="qid204" numFmtId="0">
      <sharedItems/>
    </cacheField>
    <cacheField name="docid204" numFmtId="0">
      <sharedItems/>
    </cacheField>
    <cacheField name="qid205" numFmtId="0">
      <sharedItems/>
    </cacheField>
    <cacheField name="docid205" numFmtId="0">
      <sharedItems/>
    </cacheField>
    <cacheField name="qid206" numFmtId="0">
      <sharedItems/>
    </cacheField>
    <cacheField name="docid206" numFmtId="0">
      <sharedItems/>
    </cacheField>
    <cacheField name="qid207" numFmtId="0">
      <sharedItems/>
    </cacheField>
    <cacheField name="docid207" numFmtId="0">
      <sharedItems/>
    </cacheField>
    <cacheField name="qid208" numFmtId="0">
      <sharedItems/>
    </cacheField>
    <cacheField name="docid208" numFmtId="0">
      <sharedItems/>
    </cacheField>
    <cacheField name="qid209" numFmtId="0">
      <sharedItems/>
    </cacheField>
    <cacheField name="docid209" numFmtId="0">
      <sharedItems/>
    </cacheField>
    <cacheField name="qid210" numFmtId="0">
      <sharedItems/>
    </cacheField>
    <cacheField name="docid210" numFmtId="0">
      <sharedItems/>
    </cacheField>
    <cacheField name="qid211" numFmtId="0">
      <sharedItems/>
    </cacheField>
    <cacheField name="docid211" numFmtId="0">
      <sharedItems/>
    </cacheField>
    <cacheField name="qid212" numFmtId="0">
      <sharedItems/>
    </cacheField>
    <cacheField name="docid212" numFmtId="0">
      <sharedItems/>
    </cacheField>
    <cacheField name="qid213" numFmtId="0">
      <sharedItems/>
    </cacheField>
    <cacheField name="docid213" numFmtId="0">
      <sharedItems/>
    </cacheField>
    <cacheField name="qid214" numFmtId="0">
      <sharedItems/>
    </cacheField>
    <cacheField name="docid214" numFmtId="0">
      <sharedItems/>
    </cacheField>
    <cacheField name="qid215" numFmtId="0">
      <sharedItems/>
    </cacheField>
    <cacheField name="docid215" numFmtId="0">
      <sharedItems/>
    </cacheField>
    <cacheField name="qid216" numFmtId="0">
      <sharedItems/>
    </cacheField>
    <cacheField name="docid216" numFmtId="0">
      <sharedItems/>
    </cacheField>
    <cacheField name="qid217" numFmtId="0">
      <sharedItems/>
    </cacheField>
    <cacheField name="docid217" numFmtId="0">
      <sharedItems/>
    </cacheField>
    <cacheField name="qid218" numFmtId="0">
      <sharedItems/>
    </cacheField>
    <cacheField name="docid218" numFmtId="0">
      <sharedItems/>
    </cacheField>
    <cacheField name="qid219" numFmtId="0">
      <sharedItems/>
    </cacheField>
    <cacheField name="docid219" numFmtId="0">
      <sharedItems/>
    </cacheField>
    <cacheField name="qid220" numFmtId="0">
      <sharedItems/>
    </cacheField>
    <cacheField name="docid220" numFmtId="0">
      <sharedItems/>
    </cacheField>
    <cacheField name="qid221" numFmtId="0">
      <sharedItems/>
    </cacheField>
    <cacheField name="docid221" numFmtId="0">
      <sharedItems/>
    </cacheField>
    <cacheField name="qid222" numFmtId="0">
      <sharedItems/>
    </cacheField>
    <cacheField name="docid222" numFmtId="0">
      <sharedItems/>
    </cacheField>
    <cacheField name="qid223" numFmtId="0">
      <sharedItems/>
    </cacheField>
    <cacheField name="docid223" numFmtId="0">
      <sharedItems/>
    </cacheField>
    <cacheField name="qid224" numFmtId="0">
      <sharedItems/>
    </cacheField>
    <cacheField name="docid224" numFmtId="0">
      <sharedItems/>
    </cacheField>
    <cacheField name="qid225" numFmtId="0">
      <sharedItems/>
    </cacheField>
    <cacheField name="docid225" numFmtId="0">
      <sharedItems/>
    </cacheField>
    <cacheField name="qid226" numFmtId="0">
      <sharedItems/>
    </cacheField>
    <cacheField name="docid226" numFmtId="0">
      <sharedItems/>
    </cacheField>
    <cacheField name="qid227" numFmtId="0">
      <sharedItems/>
    </cacheField>
    <cacheField name="docid227" numFmtId="0">
      <sharedItems/>
    </cacheField>
    <cacheField name="qid228" numFmtId="0">
      <sharedItems/>
    </cacheField>
    <cacheField name="docid228" numFmtId="0">
      <sharedItems/>
    </cacheField>
    <cacheField name="qid229" numFmtId="0">
      <sharedItems/>
    </cacheField>
    <cacheField name="docid229" numFmtId="0">
      <sharedItems/>
    </cacheField>
    <cacheField name="qid230" numFmtId="0">
      <sharedItems/>
    </cacheField>
    <cacheField name="docid230" numFmtId="0">
      <sharedItems/>
    </cacheField>
    <cacheField name="qid231" numFmtId="0">
      <sharedItems/>
    </cacheField>
    <cacheField name="docid231" numFmtId="0">
      <sharedItems/>
    </cacheField>
    <cacheField name="qid232" numFmtId="0">
      <sharedItems/>
    </cacheField>
    <cacheField name="docid232" numFmtId="0">
      <sharedItems/>
    </cacheField>
    <cacheField name="qid233" numFmtId="0">
      <sharedItems/>
    </cacheField>
    <cacheField name="docid233" numFmtId="0">
      <sharedItems/>
    </cacheField>
    <cacheField name="qid234" numFmtId="0">
      <sharedItems/>
    </cacheField>
    <cacheField name="docid234" numFmtId="0">
      <sharedItems/>
    </cacheField>
    <cacheField name="qid235" numFmtId="0">
      <sharedItems/>
    </cacheField>
    <cacheField name="docid235" numFmtId="0">
      <sharedItems/>
    </cacheField>
    <cacheField name="qid236" numFmtId="0">
      <sharedItems/>
    </cacheField>
    <cacheField name="docid236" numFmtId="0">
      <sharedItems/>
    </cacheField>
    <cacheField name="qid237" numFmtId="0">
      <sharedItems/>
    </cacheField>
    <cacheField name="docid237" numFmtId="0">
      <sharedItems/>
    </cacheField>
    <cacheField name="qid238" numFmtId="0">
      <sharedItems/>
    </cacheField>
    <cacheField name="docid238" numFmtId="0">
      <sharedItems/>
    </cacheField>
    <cacheField name="qid239" numFmtId="0">
      <sharedItems/>
    </cacheField>
    <cacheField name="docid239" numFmtId="0">
      <sharedItems/>
    </cacheField>
    <cacheField name="qid240" numFmtId="0">
      <sharedItems/>
    </cacheField>
    <cacheField name="docid240" numFmtId="0">
      <sharedItems/>
    </cacheField>
    <cacheField name="qid241" numFmtId="0">
      <sharedItems/>
    </cacheField>
    <cacheField name="docid241" numFmtId="0">
      <sharedItems/>
    </cacheField>
    <cacheField name="qid242" numFmtId="0">
      <sharedItems/>
    </cacheField>
    <cacheField name="docid242" numFmtId="0">
      <sharedItems/>
    </cacheField>
    <cacheField name="qid243" numFmtId="0">
      <sharedItems/>
    </cacheField>
    <cacheField name="docid243" numFmtId="0">
      <sharedItems/>
    </cacheField>
    <cacheField name="qid244" numFmtId="0">
      <sharedItems/>
    </cacheField>
    <cacheField name="docid244" numFmtId="0">
      <sharedItems/>
    </cacheField>
    <cacheField name="qid245" numFmtId="0">
      <sharedItems/>
    </cacheField>
    <cacheField name="docid245" numFmtId="0">
      <sharedItems/>
    </cacheField>
    <cacheField name="qid246" numFmtId="0">
      <sharedItems/>
    </cacheField>
    <cacheField name="docid246" numFmtId="0">
      <sharedItems/>
    </cacheField>
    <cacheField name="qid247" numFmtId="0">
      <sharedItems/>
    </cacheField>
    <cacheField name="docid247" numFmtId="0">
      <sharedItems/>
    </cacheField>
    <cacheField name="qid248" numFmtId="0">
      <sharedItems/>
    </cacheField>
    <cacheField name="docid248" numFmtId="0">
      <sharedItems/>
    </cacheField>
    <cacheField name="qid249" numFmtId="0">
      <sharedItems/>
    </cacheField>
    <cacheField name="docid249" numFmtId="0">
      <sharedItems/>
    </cacheField>
    <cacheField name="qid250" numFmtId="0">
      <sharedItems/>
    </cacheField>
    <cacheField name="docid250" numFmtId="0">
      <sharedItems/>
    </cacheField>
    <cacheField name="qid251" numFmtId="0">
      <sharedItems/>
    </cacheField>
    <cacheField name="docid251" numFmtId="0">
      <sharedItems/>
    </cacheField>
    <cacheField name="qid252" numFmtId="0">
      <sharedItems/>
    </cacheField>
    <cacheField name="docid252" numFmtId="0">
      <sharedItems/>
    </cacheField>
    <cacheField name="qid253" numFmtId="0">
      <sharedItems/>
    </cacheField>
    <cacheField name="docid253" numFmtId="0">
      <sharedItems/>
    </cacheField>
    <cacheField name="qid254" numFmtId="0">
      <sharedItems/>
    </cacheField>
    <cacheField name="docid254" numFmtId="0">
      <sharedItems/>
    </cacheField>
    <cacheField name="qid255" numFmtId="0">
      <sharedItems/>
    </cacheField>
    <cacheField name="docid255" numFmtId="0">
      <sharedItems/>
    </cacheField>
    <cacheField name="qid256" numFmtId="0">
      <sharedItems/>
    </cacheField>
    <cacheField name="docid256" numFmtId="0">
      <sharedItems/>
    </cacheField>
    <cacheField name="qid257" numFmtId="0">
      <sharedItems/>
    </cacheField>
    <cacheField name="docid257" numFmtId="0">
      <sharedItems/>
    </cacheField>
    <cacheField name="qid258" numFmtId="0">
      <sharedItems/>
    </cacheField>
    <cacheField name="docid258" numFmtId="0">
      <sharedItems/>
    </cacheField>
    <cacheField name="qid259" numFmtId="0">
      <sharedItems/>
    </cacheField>
    <cacheField name="docid259" numFmtId="0">
      <sharedItems/>
    </cacheField>
    <cacheField name="qid260" numFmtId="0">
      <sharedItems/>
    </cacheField>
    <cacheField name="docid260" numFmtId="0">
      <sharedItems/>
    </cacheField>
    <cacheField name="qid261" numFmtId="0">
      <sharedItems/>
    </cacheField>
    <cacheField name="docid261" numFmtId="0">
      <sharedItems/>
    </cacheField>
    <cacheField name="qid262" numFmtId="0">
      <sharedItems/>
    </cacheField>
    <cacheField name="docid262" numFmtId="0">
      <sharedItems/>
    </cacheField>
    <cacheField name="qid263" numFmtId="0">
      <sharedItems/>
    </cacheField>
    <cacheField name="docid263" numFmtId="0">
      <sharedItems/>
    </cacheField>
    <cacheField name="qid264" numFmtId="0">
      <sharedItems/>
    </cacheField>
    <cacheField name="docid264" numFmtId="0">
      <sharedItems/>
    </cacheField>
    <cacheField name="qid265" numFmtId="0">
      <sharedItems/>
    </cacheField>
    <cacheField name="docid265" numFmtId="0">
      <sharedItems/>
    </cacheField>
    <cacheField name="qid266" numFmtId="0">
      <sharedItems/>
    </cacheField>
    <cacheField name="docid266" numFmtId="0">
      <sharedItems/>
    </cacheField>
    <cacheField name="qid267" numFmtId="0">
      <sharedItems/>
    </cacheField>
    <cacheField name="docid267" numFmtId="0">
      <sharedItems/>
    </cacheField>
    <cacheField name="qid268" numFmtId="0">
      <sharedItems/>
    </cacheField>
    <cacheField name="docid268" numFmtId="0">
      <sharedItems/>
    </cacheField>
    <cacheField name="qid269" numFmtId="0">
      <sharedItems/>
    </cacheField>
    <cacheField name="docid269" numFmtId="0">
      <sharedItems/>
    </cacheField>
    <cacheField name="qid270" numFmtId="0">
      <sharedItems/>
    </cacheField>
    <cacheField name="docid270" numFmtId="0">
      <sharedItems/>
    </cacheField>
    <cacheField name="qid271" numFmtId="0">
      <sharedItems/>
    </cacheField>
    <cacheField name="docid271" numFmtId="0">
      <sharedItems/>
    </cacheField>
    <cacheField name="qid272" numFmtId="0">
      <sharedItems/>
    </cacheField>
    <cacheField name="docid272" numFmtId="0">
      <sharedItems/>
    </cacheField>
    <cacheField name="qid273" numFmtId="0">
      <sharedItems/>
    </cacheField>
    <cacheField name="docid273" numFmtId="0">
      <sharedItems/>
    </cacheField>
    <cacheField name="qid274" numFmtId="0">
      <sharedItems/>
    </cacheField>
    <cacheField name="docid274" numFmtId="0">
      <sharedItems/>
    </cacheField>
    <cacheField name="qid275" numFmtId="0">
      <sharedItems/>
    </cacheField>
    <cacheField name="docid275" numFmtId="0">
      <sharedItems/>
    </cacheField>
    <cacheField name="qid276" numFmtId="0">
      <sharedItems/>
    </cacheField>
    <cacheField name="docid276" numFmtId="0">
      <sharedItems/>
    </cacheField>
    <cacheField name="qid277" numFmtId="0">
      <sharedItems/>
    </cacheField>
    <cacheField name="docid277" numFmtId="0">
      <sharedItems/>
    </cacheField>
    <cacheField name="qid278" numFmtId="0">
      <sharedItems/>
    </cacheField>
    <cacheField name="docid278" numFmtId="0">
      <sharedItems/>
    </cacheField>
    <cacheField name="qid279" numFmtId="0">
      <sharedItems/>
    </cacheField>
    <cacheField name="docid279" numFmtId="0">
      <sharedItems/>
    </cacheField>
    <cacheField name="qid280" numFmtId="0">
      <sharedItems/>
    </cacheField>
    <cacheField name="docid280" numFmtId="0">
      <sharedItems/>
    </cacheField>
    <cacheField name="qid281" numFmtId="0">
      <sharedItems/>
    </cacheField>
    <cacheField name="docid281" numFmtId="0">
      <sharedItems/>
    </cacheField>
    <cacheField name="qid282" numFmtId="0">
      <sharedItems/>
    </cacheField>
    <cacheField name="docid282" numFmtId="0">
      <sharedItems/>
    </cacheField>
    <cacheField name="qid283" numFmtId="0">
      <sharedItems/>
    </cacheField>
    <cacheField name="docid283" numFmtId="0">
      <sharedItems/>
    </cacheField>
    <cacheField name="qid284" numFmtId="0">
      <sharedItems/>
    </cacheField>
    <cacheField name="docid284" numFmtId="0">
      <sharedItems/>
    </cacheField>
    <cacheField name="qid285" numFmtId="0">
      <sharedItems/>
    </cacheField>
    <cacheField name="docid285" numFmtId="0">
      <sharedItems/>
    </cacheField>
    <cacheField name="qid286" numFmtId="0">
      <sharedItems/>
    </cacheField>
    <cacheField name="docid286" numFmtId="0">
      <sharedItems/>
    </cacheField>
    <cacheField name="qid287" numFmtId="0">
      <sharedItems/>
    </cacheField>
    <cacheField name="docid287" numFmtId="0">
      <sharedItems/>
    </cacheField>
    <cacheField name="qid288" numFmtId="0">
      <sharedItems/>
    </cacheField>
    <cacheField name="docid288" numFmtId="0">
      <sharedItems/>
    </cacheField>
    <cacheField name="qid289" numFmtId="0">
      <sharedItems/>
    </cacheField>
    <cacheField name="docid289" numFmtId="0">
      <sharedItems/>
    </cacheField>
    <cacheField name="qid290" numFmtId="0">
      <sharedItems/>
    </cacheField>
    <cacheField name="docid290" numFmtId="0">
      <sharedItems/>
    </cacheField>
    <cacheField name="qid291" numFmtId="0">
      <sharedItems/>
    </cacheField>
    <cacheField name="docid291" numFmtId="0">
      <sharedItems/>
    </cacheField>
    <cacheField name="qid292" numFmtId="0">
      <sharedItems/>
    </cacheField>
    <cacheField name="docid292" numFmtId="0">
      <sharedItems/>
    </cacheField>
    <cacheField name="qid293" numFmtId="0">
      <sharedItems/>
    </cacheField>
    <cacheField name="docid293" numFmtId="0">
      <sharedItems/>
    </cacheField>
    <cacheField name="qid294" numFmtId="0">
      <sharedItems/>
    </cacheField>
    <cacheField name="docid294" numFmtId="0">
      <sharedItems/>
    </cacheField>
    <cacheField name="qid295" numFmtId="0">
      <sharedItems/>
    </cacheField>
    <cacheField name="docid295" numFmtId="0">
      <sharedItems/>
    </cacheField>
    <cacheField name="qid296" numFmtId="0">
      <sharedItems/>
    </cacheField>
    <cacheField name="docid296" numFmtId="0">
      <sharedItems/>
    </cacheField>
    <cacheField name="qid297" numFmtId="0">
      <sharedItems/>
    </cacheField>
    <cacheField name="docid297" numFmtId="0">
      <sharedItems/>
    </cacheField>
    <cacheField name="qid298" numFmtId="0">
      <sharedItems/>
    </cacheField>
    <cacheField name="docid298" numFmtId="0">
      <sharedItems/>
    </cacheField>
    <cacheField name="qid299" numFmtId="0">
      <sharedItems/>
    </cacheField>
    <cacheField name="docid299" numFmtId="0">
      <sharedItems/>
    </cacheField>
    <cacheField name="qid300" numFmtId="0">
      <sharedItems/>
    </cacheField>
    <cacheField name="docid300" numFmtId="0">
      <sharedItems/>
    </cacheField>
    <cacheField name="qid301" numFmtId="0">
      <sharedItems/>
    </cacheField>
    <cacheField name="docid301" numFmtId="0">
      <sharedItems/>
    </cacheField>
    <cacheField name="qid302" numFmtId="0">
      <sharedItems/>
    </cacheField>
    <cacheField name="docid302" numFmtId="0">
      <sharedItems/>
    </cacheField>
    <cacheField name="qid303" numFmtId="0">
      <sharedItems/>
    </cacheField>
    <cacheField name="docid303" numFmtId="0">
      <sharedItems/>
    </cacheField>
    <cacheField name="qid304" numFmtId="0">
      <sharedItems/>
    </cacheField>
    <cacheField name="docid304" numFmtId="0">
      <sharedItems/>
    </cacheField>
    <cacheField name="qid305" numFmtId="0">
      <sharedItems/>
    </cacheField>
    <cacheField name="docid305" numFmtId="0">
      <sharedItems/>
    </cacheField>
    <cacheField name="qid306" numFmtId="0">
      <sharedItems/>
    </cacheField>
    <cacheField name="docid306" numFmtId="0">
      <sharedItems/>
    </cacheField>
    <cacheField name="qid307" numFmtId="0">
      <sharedItems/>
    </cacheField>
    <cacheField name="docid307" numFmtId="0">
      <sharedItems/>
    </cacheField>
    <cacheField name="qid308" numFmtId="0">
      <sharedItems/>
    </cacheField>
    <cacheField name="docid308" numFmtId="0">
      <sharedItems/>
    </cacheField>
    <cacheField name="qid309" numFmtId="0">
      <sharedItems/>
    </cacheField>
    <cacheField name="docid309" numFmtId="0">
      <sharedItems/>
    </cacheField>
    <cacheField name="qid310" numFmtId="0">
      <sharedItems/>
    </cacheField>
    <cacheField name="docid310" numFmtId="0">
      <sharedItems/>
    </cacheField>
    <cacheField name="qid311" numFmtId="0">
      <sharedItems/>
    </cacheField>
    <cacheField name="docid311" numFmtId="0">
      <sharedItems/>
    </cacheField>
    <cacheField name="qid312" numFmtId="0">
      <sharedItems/>
    </cacheField>
    <cacheField name="docid312" numFmtId="0">
      <sharedItems/>
    </cacheField>
    <cacheField name="qid313" numFmtId="0">
      <sharedItems/>
    </cacheField>
    <cacheField name="docid313" numFmtId="0">
      <sharedItems/>
    </cacheField>
    <cacheField name="qid314" numFmtId="0">
      <sharedItems/>
    </cacheField>
    <cacheField name="docid314" numFmtId="0">
      <sharedItems/>
    </cacheField>
    <cacheField name="qid315" numFmtId="0">
      <sharedItems/>
    </cacheField>
    <cacheField name="docid315" numFmtId="0">
      <sharedItems/>
    </cacheField>
    <cacheField name="qid316" numFmtId="0">
      <sharedItems/>
    </cacheField>
    <cacheField name="docid316" numFmtId="0">
      <sharedItems/>
    </cacheField>
    <cacheField name="qid317" numFmtId="0">
      <sharedItems/>
    </cacheField>
    <cacheField name="docid317" numFmtId="0">
      <sharedItems/>
    </cacheField>
    <cacheField name="qid318" numFmtId="0">
      <sharedItems/>
    </cacheField>
    <cacheField name="docid318" numFmtId="0">
      <sharedItems/>
    </cacheField>
    <cacheField name="qid319" numFmtId="0">
      <sharedItems/>
    </cacheField>
    <cacheField name="docid319" numFmtId="0">
      <sharedItems/>
    </cacheField>
    <cacheField name="qid320" numFmtId="0">
      <sharedItems/>
    </cacheField>
    <cacheField name="docid320" numFmtId="0">
      <sharedItems/>
    </cacheField>
    <cacheField name="qid321" numFmtId="0">
      <sharedItems/>
    </cacheField>
    <cacheField name="docid321" numFmtId="0">
      <sharedItems/>
    </cacheField>
    <cacheField name="qid322" numFmtId="0">
      <sharedItems/>
    </cacheField>
    <cacheField name="docid322" numFmtId="0">
      <sharedItems/>
    </cacheField>
    <cacheField name="qid323" numFmtId="0">
      <sharedItems/>
    </cacheField>
    <cacheField name="docid323" numFmtId="0">
      <sharedItems/>
    </cacheField>
    <cacheField name="qid324" numFmtId="0">
      <sharedItems/>
    </cacheField>
    <cacheField name="docid324" numFmtId="0">
      <sharedItems/>
    </cacheField>
    <cacheField name="qid325" numFmtId="0">
      <sharedItems/>
    </cacheField>
    <cacheField name="docid325" numFmtId="0">
      <sharedItems/>
    </cacheField>
    <cacheField name="qid326" numFmtId="0">
      <sharedItems/>
    </cacheField>
    <cacheField name="docid326" numFmtId="0">
      <sharedItems/>
    </cacheField>
    <cacheField name="qid327" numFmtId="0">
      <sharedItems/>
    </cacheField>
    <cacheField name="docid327" numFmtId="0">
      <sharedItems/>
    </cacheField>
    <cacheField name="qid328" numFmtId="0">
      <sharedItems/>
    </cacheField>
    <cacheField name="docid328" numFmtId="0">
      <sharedItems/>
    </cacheField>
    <cacheField name="qid329" numFmtId="0">
      <sharedItems/>
    </cacheField>
    <cacheField name="docid329" numFmtId="0">
      <sharedItems/>
    </cacheField>
    <cacheField name="qid330" numFmtId="0">
      <sharedItems/>
    </cacheField>
    <cacheField name="docid330" numFmtId="0">
      <sharedItems/>
    </cacheField>
    <cacheField name="qid331" numFmtId="0">
      <sharedItems/>
    </cacheField>
    <cacheField name="docid331" numFmtId="0">
      <sharedItems/>
    </cacheField>
    <cacheField name="qid332" numFmtId="0">
      <sharedItems/>
    </cacheField>
    <cacheField name="docid332" numFmtId="0">
      <sharedItems/>
    </cacheField>
    <cacheField name="qid333" numFmtId="0">
      <sharedItems/>
    </cacheField>
    <cacheField name="docid333" numFmtId="0">
      <sharedItems/>
    </cacheField>
    <cacheField name="qid334" numFmtId="0">
      <sharedItems/>
    </cacheField>
    <cacheField name="docid334" numFmtId="0">
      <sharedItems/>
    </cacheField>
    <cacheField name="qid335" numFmtId="0">
      <sharedItems/>
    </cacheField>
    <cacheField name="docid335" numFmtId="0">
      <sharedItems/>
    </cacheField>
    <cacheField name="qid336" numFmtId="0">
      <sharedItems/>
    </cacheField>
    <cacheField name="docid336" numFmtId="0">
      <sharedItems/>
    </cacheField>
    <cacheField name="qid337" numFmtId="0">
      <sharedItems/>
    </cacheField>
    <cacheField name="docid337" numFmtId="0">
      <sharedItems/>
    </cacheField>
    <cacheField name="qid338" numFmtId="0">
      <sharedItems/>
    </cacheField>
    <cacheField name="docid338" numFmtId="0">
      <sharedItems/>
    </cacheField>
    <cacheField name="qid339" numFmtId="0">
      <sharedItems/>
    </cacheField>
    <cacheField name="docid339" numFmtId="0">
      <sharedItems/>
    </cacheField>
    <cacheField name="qid340" numFmtId="0">
      <sharedItems/>
    </cacheField>
    <cacheField name="docid340" numFmtId="0">
      <sharedItems/>
    </cacheField>
    <cacheField name="qid341" numFmtId="0">
      <sharedItems/>
    </cacheField>
    <cacheField name="docid341" numFmtId="0">
      <sharedItems/>
    </cacheField>
    <cacheField name="qid342" numFmtId="0">
      <sharedItems/>
    </cacheField>
    <cacheField name="docid342" numFmtId="0">
      <sharedItems/>
    </cacheField>
    <cacheField name="qid343" numFmtId="0">
      <sharedItems/>
    </cacheField>
    <cacheField name="docid343" numFmtId="0">
      <sharedItems/>
    </cacheField>
    <cacheField name="qid344" numFmtId="0">
      <sharedItems/>
    </cacheField>
    <cacheField name="docid344" numFmtId="0">
      <sharedItems/>
    </cacheField>
    <cacheField name="qid345" numFmtId="0">
      <sharedItems/>
    </cacheField>
    <cacheField name="docid345" numFmtId="0">
      <sharedItems/>
    </cacheField>
    <cacheField name="qid346" numFmtId="0">
      <sharedItems/>
    </cacheField>
    <cacheField name="docid346" numFmtId="0">
      <sharedItems/>
    </cacheField>
    <cacheField name="qid347" numFmtId="0">
      <sharedItems/>
    </cacheField>
    <cacheField name="docid347" numFmtId="0">
      <sharedItems/>
    </cacheField>
    <cacheField name="qid348" numFmtId="0">
      <sharedItems/>
    </cacheField>
    <cacheField name="docid348" numFmtId="0">
      <sharedItems/>
    </cacheField>
    <cacheField name="qid349" numFmtId="0">
      <sharedItems/>
    </cacheField>
    <cacheField name="docid349" numFmtId="0">
      <sharedItems/>
    </cacheField>
    <cacheField name="qid350" numFmtId="0">
      <sharedItems/>
    </cacheField>
    <cacheField name="docid350" numFmtId="0">
      <sharedItems/>
    </cacheField>
    <cacheField name="qid351" numFmtId="0">
      <sharedItems/>
    </cacheField>
    <cacheField name="docid351" numFmtId="0">
      <sharedItems/>
    </cacheField>
    <cacheField name="qid352" numFmtId="0">
      <sharedItems/>
    </cacheField>
    <cacheField name="docid352" numFmtId="0">
      <sharedItems/>
    </cacheField>
    <cacheField name="qid353" numFmtId="0">
      <sharedItems/>
    </cacheField>
    <cacheField name="docid353" numFmtId="0">
      <sharedItems/>
    </cacheField>
    <cacheField name="qid354" numFmtId="0">
      <sharedItems/>
    </cacheField>
    <cacheField name="docid354" numFmtId="0">
      <sharedItems/>
    </cacheField>
    <cacheField name="qid355" numFmtId="0">
      <sharedItems/>
    </cacheField>
    <cacheField name="docid355" numFmtId="0">
      <sharedItems/>
    </cacheField>
    <cacheField name="qid356" numFmtId="0">
      <sharedItems/>
    </cacheField>
    <cacheField name="docid356" numFmtId="0">
      <sharedItems/>
    </cacheField>
    <cacheField name="qid357" numFmtId="0">
      <sharedItems/>
    </cacheField>
    <cacheField name="docid357" numFmtId="0">
      <sharedItems/>
    </cacheField>
    <cacheField name="qid358" numFmtId="0">
      <sharedItems/>
    </cacheField>
    <cacheField name="docid358" numFmtId="0">
      <sharedItems/>
    </cacheField>
    <cacheField name="qid359" numFmtId="0">
      <sharedItems/>
    </cacheField>
    <cacheField name="docid359" numFmtId="0">
      <sharedItems/>
    </cacheField>
    <cacheField name="qid360" numFmtId="0">
      <sharedItems/>
    </cacheField>
    <cacheField name="docid360" numFmtId="0">
      <sharedItems/>
    </cacheField>
    <cacheField name="qid361" numFmtId="0">
      <sharedItems/>
    </cacheField>
    <cacheField name="docid361" numFmtId="0">
      <sharedItems/>
    </cacheField>
    <cacheField name="qid362" numFmtId="0">
      <sharedItems/>
    </cacheField>
    <cacheField name="docid362" numFmtId="0">
      <sharedItems/>
    </cacheField>
    <cacheField name="qid363" numFmtId="0">
      <sharedItems/>
    </cacheField>
    <cacheField name="docid363" numFmtId="0">
      <sharedItems/>
    </cacheField>
    <cacheField name="qid364" numFmtId="0">
      <sharedItems/>
    </cacheField>
    <cacheField name="docid364" numFmtId="0">
      <sharedItems/>
    </cacheField>
    <cacheField name="qid365" numFmtId="0">
      <sharedItems/>
    </cacheField>
    <cacheField name="docid365" numFmtId="0">
      <sharedItems/>
    </cacheField>
    <cacheField name="qid366" numFmtId="0">
      <sharedItems/>
    </cacheField>
    <cacheField name="docid366" numFmtId="0">
      <sharedItems/>
    </cacheField>
    <cacheField name="qid367" numFmtId="0">
      <sharedItems/>
    </cacheField>
    <cacheField name="docid367" numFmtId="0">
      <sharedItems/>
    </cacheField>
    <cacheField name="qid368" numFmtId="0">
      <sharedItems/>
    </cacheField>
    <cacheField name="docid368" numFmtId="0">
      <sharedItems/>
    </cacheField>
    <cacheField name="qid369" numFmtId="0">
      <sharedItems/>
    </cacheField>
    <cacheField name="docid369" numFmtId="0">
      <sharedItems/>
    </cacheField>
    <cacheField name="qid370" numFmtId="0">
      <sharedItems/>
    </cacheField>
    <cacheField name="docid370" numFmtId="0">
      <sharedItems/>
    </cacheField>
    <cacheField name="qid371" numFmtId="0">
      <sharedItems/>
    </cacheField>
    <cacheField name="docid371" numFmtId="0">
      <sharedItems/>
    </cacheField>
    <cacheField name="qid372" numFmtId="0">
      <sharedItems/>
    </cacheField>
    <cacheField name="docid372" numFmtId="0">
      <sharedItems/>
    </cacheField>
    <cacheField name="qid373" numFmtId="0">
      <sharedItems/>
    </cacheField>
    <cacheField name="docid373" numFmtId="0">
      <sharedItems/>
    </cacheField>
    <cacheField name="qid374" numFmtId="0">
      <sharedItems/>
    </cacheField>
    <cacheField name="docid374" numFmtId="0">
      <sharedItems/>
    </cacheField>
    <cacheField name="qid375" numFmtId="0">
      <sharedItems/>
    </cacheField>
    <cacheField name="docid375" numFmtId="0">
      <sharedItems/>
    </cacheField>
    <cacheField name="qid376" numFmtId="0">
      <sharedItems/>
    </cacheField>
    <cacheField name="docid376" numFmtId="0">
      <sharedItems/>
    </cacheField>
    <cacheField name="qid377" numFmtId="0">
      <sharedItems/>
    </cacheField>
    <cacheField name="docid377" numFmtId="0">
      <sharedItems/>
    </cacheField>
    <cacheField name="qid378" numFmtId="0">
      <sharedItems/>
    </cacheField>
    <cacheField name="docid378" numFmtId="0">
      <sharedItems/>
    </cacheField>
    <cacheField name="qid379" numFmtId="0">
      <sharedItems/>
    </cacheField>
    <cacheField name="docid379" numFmtId="0">
      <sharedItems/>
    </cacheField>
    <cacheField name="qid380" numFmtId="0">
      <sharedItems/>
    </cacheField>
    <cacheField name="docid380" numFmtId="0">
      <sharedItems/>
    </cacheField>
    <cacheField name="qid381" numFmtId="0">
      <sharedItems/>
    </cacheField>
    <cacheField name="docid381" numFmtId="0">
      <sharedItems/>
    </cacheField>
    <cacheField name="qid382" numFmtId="0">
      <sharedItems/>
    </cacheField>
    <cacheField name="docid382" numFmtId="0">
      <sharedItems/>
    </cacheField>
    <cacheField name="qid383" numFmtId="0">
      <sharedItems/>
    </cacheField>
    <cacheField name="docid383" numFmtId="0">
      <sharedItems/>
    </cacheField>
    <cacheField name="qid384" numFmtId="0">
      <sharedItems/>
    </cacheField>
    <cacheField name="docid384" numFmtId="0">
      <sharedItems/>
    </cacheField>
    <cacheField name="qid385" numFmtId="0">
      <sharedItems/>
    </cacheField>
    <cacheField name="docid385" numFmtId="0">
      <sharedItems/>
    </cacheField>
    <cacheField name="qid386" numFmtId="0">
      <sharedItems/>
    </cacheField>
    <cacheField name="docid386" numFmtId="0">
      <sharedItems/>
    </cacheField>
    <cacheField name="qid387" numFmtId="0">
      <sharedItems/>
    </cacheField>
    <cacheField name="docid387" numFmtId="0">
      <sharedItems/>
    </cacheField>
    <cacheField name="qid388" numFmtId="0">
      <sharedItems/>
    </cacheField>
    <cacheField name="docid388" numFmtId="0">
      <sharedItems/>
    </cacheField>
    <cacheField name="qid389" numFmtId="0">
      <sharedItems/>
    </cacheField>
    <cacheField name="docid389" numFmtId="0">
      <sharedItems/>
    </cacheField>
    <cacheField name="qid390" numFmtId="0">
      <sharedItems/>
    </cacheField>
    <cacheField name="docid390" numFmtId="0">
      <sharedItems/>
    </cacheField>
    <cacheField name="qid391" numFmtId="0">
      <sharedItems/>
    </cacheField>
    <cacheField name="docid391" numFmtId="0">
      <sharedItems/>
    </cacheField>
    <cacheField name="qid392" numFmtId="0">
      <sharedItems/>
    </cacheField>
    <cacheField name="docid392" numFmtId="0">
      <sharedItems/>
    </cacheField>
    <cacheField name="qid393" numFmtId="0">
      <sharedItems/>
    </cacheField>
    <cacheField name="docid393" numFmtId="0">
      <sharedItems/>
    </cacheField>
    <cacheField name="qid394" numFmtId="0">
      <sharedItems/>
    </cacheField>
    <cacheField name="docid394" numFmtId="0">
      <sharedItems/>
    </cacheField>
    <cacheField name="qid395" numFmtId="0">
      <sharedItems/>
    </cacheField>
    <cacheField name="docid395" numFmtId="0">
      <sharedItems/>
    </cacheField>
    <cacheField name="qid396" numFmtId="0">
      <sharedItems/>
    </cacheField>
    <cacheField name="docid396" numFmtId="0">
      <sharedItems/>
    </cacheField>
    <cacheField name="qid397" numFmtId="0">
      <sharedItems/>
    </cacheField>
    <cacheField name="docid397" numFmtId="0">
      <sharedItems/>
    </cacheField>
    <cacheField name="qid398" numFmtId="0">
      <sharedItems/>
    </cacheField>
    <cacheField name="docid398" numFmtId="0">
      <sharedItems/>
    </cacheField>
    <cacheField name="qid399" numFmtId="0">
      <sharedItems/>
    </cacheField>
    <cacheField name="docid399" numFmtId="0">
      <sharedItems/>
    </cacheField>
    <cacheField name="qid400" numFmtId="0">
      <sharedItems/>
    </cacheField>
    <cacheField name="docid400" numFmtId="0">
      <sharedItems/>
    </cacheField>
    <cacheField name="qid401" numFmtId="0">
      <sharedItems/>
    </cacheField>
    <cacheField name="docid401" numFmtId="0">
      <sharedItems/>
    </cacheField>
    <cacheField name="qid402" numFmtId="0">
      <sharedItems/>
    </cacheField>
    <cacheField name="docid402" numFmtId="0">
      <sharedItems/>
    </cacheField>
    <cacheField name="qid403" numFmtId="0">
      <sharedItems/>
    </cacheField>
    <cacheField name="docid403" numFmtId="0">
      <sharedItems/>
    </cacheField>
    <cacheField name="qid404" numFmtId="0">
      <sharedItems/>
    </cacheField>
    <cacheField name="docid404" numFmtId="0">
      <sharedItems/>
    </cacheField>
    <cacheField name="qid405" numFmtId="0">
      <sharedItems/>
    </cacheField>
    <cacheField name="docid405" numFmtId="0">
      <sharedItems/>
    </cacheField>
    <cacheField name="qid406" numFmtId="0">
      <sharedItems/>
    </cacheField>
    <cacheField name="docid406" numFmtId="0">
      <sharedItems/>
    </cacheField>
    <cacheField name="qid407" numFmtId="0">
      <sharedItems/>
    </cacheField>
    <cacheField name="docid407" numFmtId="0">
      <sharedItems/>
    </cacheField>
    <cacheField name="qid408" numFmtId="0">
      <sharedItems/>
    </cacheField>
    <cacheField name="docid408" numFmtId="0">
      <sharedItems/>
    </cacheField>
    <cacheField name="qid409" numFmtId="0">
      <sharedItems/>
    </cacheField>
    <cacheField name="docid409" numFmtId="0">
      <sharedItems/>
    </cacheField>
    <cacheField name="qid410" numFmtId="0">
      <sharedItems/>
    </cacheField>
    <cacheField name="docid410" numFmtId="0">
      <sharedItems/>
    </cacheField>
    <cacheField name="qid411" numFmtId="0">
      <sharedItems/>
    </cacheField>
    <cacheField name="docid411" numFmtId="0">
      <sharedItems/>
    </cacheField>
    <cacheField name="qid412" numFmtId="0">
      <sharedItems/>
    </cacheField>
    <cacheField name="docid412" numFmtId="0">
      <sharedItems/>
    </cacheField>
    <cacheField name="qid413" numFmtId="0">
      <sharedItems/>
    </cacheField>
    <cacheField name="docid413" numFmtId="0">
      <sharedItems/>
    </cacheField>
    <cacheField name="qid414" numFmtId="0">
      <sharedItems/>
    </cacheField>
    <cacheField name="docid414" numFmtId="0">
      <sharedItems/>
    </cacheField>
    <cacheField name="qid415" numFmtId="0">
      <sharedItems/>
    </cacheField>
    <cacheField name="docid415" numFmtId="0">
      <sharedItems/>
    </cacheField>
    <cacheField name="qid416" numFmtId="0">
      <sharedItems/>
    </cacheField>
    <cacheField name="docid416" numFmtId="0">
      <sharedItems/>
    </cacheField>
    <cacheField name="qid417" numFmtId="0">
      <sharedItems/>
    </cacheField>
    <cacheField name="docid417" numFmtId="0">
      <sharedItems/>
    </cacheField>
    <cacheField name="qid418" numFmtId="0">
      <sharedItems/>
    </cacheField>
    <cacheField name="docid418" numFmtId="0">
      <sharedItems/>
    </cacheField>
    <cacheField name="qid419" numFmtId="0">
      <sharedItems/>
    </cacheField>
    <cacheField name="docid419" numFmtId="0">
      <sharedItems/>
    </cacheField>
    <cacheField name="qid420" numFmtId="0">
      <sharedItems/>
    </cacheField>
    <cacheField name="docid420" numFmtId="0">
      <sharedItems/>
    </cacheField>
    <cacheField name="qid421" numFmtId="0">
      <sharedItems/>
    </cacheField>
    <cacheField name="docid421" numFmtId="0">
      <sharedItems/>
    </cacheField>
    <cacheField name="qid422" numFmtId="0">
      <sharedItems/>
    </cacheField>
    <cacheField name="docid422" numFmtId="0">
      <sharedItems/>
    </cacheField>
    <cacheField name="qid423" numFmtId="0">
      <sharedItems/>
    </cacheField>
    <cacheField name="docid423" numFmtId="0">
      <sharedItems/>
    </cacheField>
    <cacheField name="qid424" numFmtId="0">
      <sharedItems/>
    </cacheField>
    <cacheField name="docid424" numFmtId="0">
      <sharedItems/>
    </cacheField>
    <cacheField name="qid425" numFmtId="0">
      <sharedItems/>
    </cacheField>
    <cacheField name="docid425" numFmtId="0">
      <sharedItems/>
    </cacheField>
    <cacheField name="qid426" numFmtId="0">
      <sharedItems/>
    </cacheField>
    <cacheField name="docid426" numFmtId="0">
      <sharedItems/>
    </cacheField>
    <cacheField name="qid427" numFmtId="0">
      <sharedItems/>
    </cacheField>
    <cacheField name="docid427" numFmtId="0">
      <sharedItems/>
    </cacheField>
    <cacheField name="qid428" numFmtId="0">
      <sharedItems/>
    </cacheField>
    <cacheField name="docid428" numFmtId="0">
      <sharedItems/>
    </cacheField>
    <cacheField name="qid429" numFmtId="0">
      <sharedItems/>
    </cacheField>
    <cacheField name="docid429" numFmtId="0">
      <sharedItems/>
    </cacheField>
    <cacheField name="qid430" numFmtId="0">
      <sharedItems/>
    </cacheField>
    <cacheField name="docid430" numFmtId="0">
      <sharedItems/>
    </cacheField>
    <cacheField name="qid431" numFmtId="0">
      <sharedItems/>
    </cacheField>
    <cacheField name="docid431" numFmtId="0">
      <sharedItems/>
    </cacheField>
    <cacheField name="qid432" numFmtId="0">
      <sharedItems/>
    </cacheField>
    <cacheField name="docid432" numFmtId="0">
      <sharedItems/>
    </cacheField>
    <cacheField name="qid433" numFmtId="0">
      <sharedItems/>
    </cacheField>
    <cacheField name="docid433" numFmtId="0">
      <sharedItems/>
    </cacheField>
    <cacheField name="qid434" numFmtId="0">
      <sharedItems/>
    </cacheField>
    <cacheField name="docid434" numFmtId="0">
      <sharedItems/>
    </cacheField>
    <cacheField name="qid435" numFmtId="0">
      <sharedItems/>
    </cacheField>
    <cacheField name="docid435" numFmtId="0">
      <sharedItems/>
    </cacheField>
    <cacheField name="qid436" numFmtId="0">
      <sharedItems/>
    </cacheField>
    <cacheField name="docid436" numFmtId="0">
      <sharedItems/>
    </cacheField>
    <cacheField name="qid437" numFmtId="0">
      <sharedItems/>
    </cacheField>
    <cacheField name="docid437" numFmtId="0">
      <sharedItems/>
    </cacheField>
    <cacheField name="qid438" numFmtId="0">
      <sharedItems/>
    </cacheField>
    <cacheField name="docid438" numFmtId="0">
      <sharedItems/>
    </cacheField>
    <cacheField name="qid439" numFmtId="0">
      <sharedItems/>
    </cacheField>
    <cacheField name="docid439" numFmtId="0">
      <sharedItems/>
    </cacheField>
    <cacheField name="qid440" numFmtId="0">
      <sharedItems/>
    </cacheField>
    <cacheField name="docid440" numFmtId="0">
      <sharedItems/>
    </cacheField>
    <cacheField name="qid441" numFmtId="0">
      <sharedItems/>
    </cacheField>
    <cacheField name="docid441" numFmtId="0">
      <sharedItems/>
    </cacheField>
    <cacheField name="qid442" numFmtId="0">
      <sharedItems/>
    </cacheField>
    <cacheField name="docid442" numFmtId="0">
      <sharedItems/>
    </cacheField>
    <cacheField name="qid443" numFmtId="0">
      <sharedItems/>
    </cacheField>
    <cacheField name="docid443" numFmtId="0">
      <sharedItems/>
    </cacheField>
    <cacheField name="qid444" numFmtId="0">
      <sharedItems/>
    </cacheField>
    <cacheField name="docid444" numFmtId="0">
      <sharedItems/>
    </cacheField>
    <cacheField name="qid445" numFmtId="0">
      <sharedItems/>
    </cacheField>
    <cacheField name="docid445" numFmtId="0">
      <sharedItems/>
    </cacheField>
    <cacheField name="qid446" numFmtId="0">
      <sharedItems/>
    </cacheField>
    <cacheField name="docid446" numFmtId="0">
      <sharedItems/>
    </cacheField>
    <cacheField name="qid447" numFmtId="0">
      <sharedItems/>
    </cacheField>
    <cacheField name="docid447" numFmtId="0">
      <sharedItems/>
    </cacheField>
    <cacheField name="qid448" numFmtId="0">
      <sharedItems/>
    </cacheField>
    <cacheField name="docid448" numFmtId="0">
      <sharedItems/>
    </cacheField>
    <cacheField name="qid449" numFmtId="0">
      <sharedItems/>
    </cacheField>
    <cacheField name="docid449" numFmtId="0">
      <sharedItems/>
    </cacheField>
    <cacheField name="qid450" numFmtId="0">
      <sharedItems/>
    </cacheField>
    <cacheField name="docid450" numFmtId="0">
      <sharedItems/>
    </cacheField>
    <cacheField name="qid451" numFmtId="0">
      <sharedItems/>
    </cacheField>
    <cacheField name="docid451" numFmtId="0">
      <sharedItems/>
    </cacheField>
    <cacheField name="qid452" numFmtId="0">
      <sharedItems/>
    </cacheField>
    <cacheField name="docid452" numFmtId="0">
      <sharedItems/>
    </cacheField>
    <cacheField name="qid453" numFmtId="0">
      <sharedItems/>
    </cacheField>
    <cacheField name="docid453" numFmtId="0">
      <sharedItems/>
    </cacheField>
    <cacheField name="qid454" numFmtId="0">
      <sharedItems/>
    </cacheField>
    <cacheField name="docid454" numFmtId="0">
      <sharedItems/>
    </cacheField>
    <cacheField name="qid455" numFmtId="0">
      <sharedItems/>
    </cacheField>
    <cacheField name="docid455" numFmtId="0">
      <sharedItems/>
    </cacheField>
    <cacheField name="qid456" numFmtId="0">
      <sharedItems/>
    </cacheField>
    <cacheField name="docid456" numFmtId="0">
      <sharedItems/>
    </cacheField>
    <cacheField name="qid457" numFmtId="0">
      <sharedItems/>
    </cacheField>
    <cacheField name="docid457" numFmtId="0">
      <sharedItems/>
    </cacheField>
    <cacheField name="qid458" numFmtId="0">
      <sharedItems/>
    </cacheField>
    <cacheField name="docid458" numFmtId="0">
      <sharedItems/>
    </cacheField>
    <cacheField name="qid459" numFmtId="0">
      <sharedItems/>
    </cacheField>
    <cacheField name="docid459" numFmtId="0">
      <sharedItems/>
    </cacheField>
    <cacheField name="qid460" numFmtId="0">
      <sharedItems/>
    </cacheField>
    <cacheField name="docid460" numFmtId="0">
      <sharedItems/>
    </cacheField>
    <cacheField name="qid461" numFmtId="0">
      <sharedItems/>
    </cacheField>
    <cacheField name="docid461" numFmtId="0">
      <sharedItems/>
    </cacheField>
    <cacheField name="qid462" numFmtId="0">
      <sharedItems/>
    </cacheField>
    <cacheField name="docid462" numFmtId="0">
      <sharedItems/>
    </cacheField>
    <cacheField name="qid463" numFmtId="0">
      <sharedItems/>
    </cacheField>
    <cacheField name="docid463" numFmtId="0">
      <sharedItems/>
    </cacheField>
    <cacheField name="qid464" numFmtId="0">
      <sharedItems/>
    </cacheField>
    <cacheField name="docid464" numFmtId="0">
      <sharedItems/>
    </cacheField>
    <cacheField name="qid465" numFmtId="0">
      <sharedItems/>
    </cacheField>
    <cacheField name="docid465" numFmtId="0">
      <sharedItems/>
    </cacheField>
    <cacheField name="qid466" numFmtId="0">
      <sharedItems/>
    </cacheField>
    <cacheField name="docid466" numFmtId="0">
      <sharedItems/>
    </cacheField>
    <cacheField name="qid467" numFmtId="0">
      <sharedItems/>
    </cacheField>
    <cacheField name="docid467" numFmtId="0">
      <sharedItems/>
    </cacheField>
    <cacheField name="qid468" numFmtId="0">
      <sharedItems/>
    </cacheField>
    <cacheField name="docid468" numFmtId="0">
      <sharedItems/>
    </cacheField>
    <cacheField name="qid469" numFmtId="0">
      <sharedItems/>
    </cacheField>
    <cacheField name="docid469" numFmtId="0">
      <sharedItems/>
    </cacheField>
    <cacheField name="qid470" numFmtId="0">
      <sharedItems/>
    </cacheField>
    <cacheField name="docid470" numFmtId="0">
      <sharedItems/>
    </cacheField>
    <cacheField name="qid471" numFmtId="0">
      <sharedItems/>
    </cacheField>
    <cacheField name="docid471" numFmtId="0">
      <sharedItems/>
    </cacheField>
    <cacheField name="qid472" numFmtId="0">
      <sharedItems/>
    </cacheField>
    <cacheField name="docid472" numFmtId="0">
      <sharedItems/>
    </cacheField>
    <cacheField name="qid473" numFmtId="0">
      <sharedItems/>
    </cacheField>
    <cacheField name="docid473" numFmtId="0">
      <sharedItems/>
    </cacheField>
    <cacheField name="qid474" numFmtId="0">
      <sharedItems/>
    </cacheField>
    <cacheField name="docid474" numFmtId="0">
      <sharedItems/>
    </cacheField>
    <cacheField name="qid475" numFmtId="0">
      <sharedItems/>
    </cacheField>
    <cacheField name="docid475" numFmtId="0">
      <sharedItems/>
    </cacheField>
    <cacheField name="qid476" numFmtId="0">
      <sharedItems/>
    </cacheField>
    <cacheField name="docid476" numFmtId="0">
      <sharedItems/>
    </cacheField>
    <cacheField name="qid477" numFmtId="0">
      <sharedItems/>
    </cacheField>
    <cacheField name="docid477" numFmtId="0">
      <sharedItems/>
    </cacheField>
    <cacheField name="qid478" numFmtId="0">
      <sharedItems/>
    </cacheField>
    <cacheField name="docid478" numFmtId="0">
      <sharedItems/>
    </cacheField>
    <cacheField name="qid479" numFmtId="0">
      <sharedItems/>
    </cacheField>
    <cacheField name="docid479" numFmtId="0">
      <sharedItems/>
    </cacheField>
    <cacheField name="qid480" numFmtId="0">
      <sharedItems/>
    </cacheField>
    <cacheField name="docid480" numFmtId="0">
      <sharedItems/>
    </cacheField>
    <cacheField name="qid481" numFmtId="0">
      <sharedItems/>
    </cacheField>
    <cacheField name="docid481" numFmtId="0">
      <sharedItems/>
    </cacheField>
    <cacheField name="qid482" numFmtId="0">
      <sharedItems/>
    </cacheField>
    <cacheField name="docid482" numFmtId="0">
      <sharedItems/>
    </cacheField>
    <cacheField name="qid483" numFmtId="0">
      <sharedItems/>
    </cacheField>
    <cacheField name="docid483" numFmtId="0">
      <sharedItems/>
    </cacheField>
    <cacheField name="qid484" numFmtId="0">
      <sharedItems/>
    </cacheField>
    <cacheField name="docid484" numFmtId="0">
      <sharedItems/>
    </cacheField>
    <cacheField name="qid485" numFmtId="0">
      <sharedItems/>
    </cacheField>
    <cacheField name="docid485" numFmtId="0">
      <sharedItems/>
    </cacheField>
    <cacheField name="qid486" numFmtId="0">
      <sharedItems/>
    </cacheField>
    <cacheField name="docid486" numFmtId="0">
      <sharedItems/>
    </cacheField>
    <cacheField name="qid487" numFmtId="0">
      <sharedItems/>
    </cacheField>
    <cacheField name="docid487" numFmtId="0">
      <sharedItems/>
    </cacheField>
    <cacheField name="qid488" numFmtId="0">
      <sharedItems/>
    </cacheField>
    <cacheField name="docid488" numFmtId="0">
      <sharedItems/>
    </cacheField>
    <cacheField name="qid489" numFmtId="0">
      <sharedItems/>
    </cacheField>
    <cacheField name="docid489" numFmtId="0">
      <sharedItems/>
    </cacheField>
    <cacheField name="qid490" numFmtId="0">
      <sharedItems/>
    </cacheField>
    <cacheField name="docid490" numFmtId="0">
      <sharedItems/>
    </cacheField>
    <cacheField name="qid491" numFmtId="0">
      <sharedItems/>
    </cacheField>
    <cacheField name="docid491" numFmtId="0">
      <sharedItems/>
    </cacheField>
    <cacheField name="qid492" numFmtId="0">
      <sharedItems/>
    </cacheField>
    <cacheField name="docid492" numFmtId="0">
      <sharedItems/>
    </cacheField>
    <cacheField name="qid493" numFmtId="0">
      <sharedItems/>
    </cacheField>
    <cacheField name="docid493" numFmtId="0">
      <sharedItems/>
    </cacheField>
    <cacheField name="qid494" numFmtId="0">
      <sharedItems/>
    </cacheField>
    <cacheField name="docid494" numFmtId="0">
      <sharedItems/>
    </cacheField>
    <cacheField name="qid495" numFmtId="0">
      <sharedItems/>
    </cacheField>
    <cacheField name="docid495" numFmtId="0">
      <sharedItems/>
    </cacheField>
    <cacheField name="qid496" numFmtId="0">
      <sharedItems/>
    </cacheField>
    <cacheField name="docid496" numFmtId="0">
      <sharedItems/>
    </cacheField>
    <cacheField name="qid497" numFmtId="0">
      <sharedItems/>
    </cacheField>
    <cacheField name="docid497" numFmtId="0">
      <sharedItems/>
    </cacheField>
    <cacheField name="qid498" numFmtId="0">
      <sharedItems/>
    </cacheField>
    <cacheField name="docid498" numFmtId="0">
      <sharedItems/>
    </cacheField>
    <cacheField name="qid499" numFmtId="0">
      <sharedItems/>
    </cacheField>
    <cacheField name="docid499" numFmtId="0">
      <sharedItems/>
    </cacheField>
    <cacheField name="qid500" numFmtId="0">
      <sharedItems/>
    </cacheField>
    <cacheField name="docid500" numFmtId="0">
      <sharedItems/>
    </cacheField>
    <cacheField name="qid501" numFmtId="0">
      <sharedItems/>
    </cacheField>
    <cacheField name="docid501" numFmtId="0">
      <sharedItems/>
    </cacheField>
    <cacheField name="qid502" numFmtId="0">
      <sharedItems/>
    </cacheField>
    <cacheField name="docid502" numFmtId="0">
      <sharedItems/>
    </cacheField>
    <cacheField name="qid503" numFmtId="0">
      <sharedItems/>
    </cacheField>
    <cacheField name="docid503" numFmtId="0">
      <sharedItems/>
    </cacheField>
    <cacheField name="qid504" numFmtId="0">
      <sharedItems/>
    </cacheField>
    <cacheField name="docid504" numFmtId="0">
      <sharedItems/>
    </cacheField>
    <cacheField name="qid505" numFmtId="0">
      <sharedItems/>
    </cacheField>
    <cacheField name="docid505" numFmtId="0">
      <sharedItems/>
    </cacheField>
    <cacheField name="qid506" numFmtId="0">
      <sharedItems/>
    </cacheField>
    <cacheField name="docid506" numFmtId="0">
      <sharedItems/>
    </cacheField>
    <cacheField name="qid507" numFmtId="0">
      <sharedItems/>
    </cacheField>
    <cacheField name="docid507" numFmtId="0">
      <sharedItems/>
    </cacheField>
    <cacheField name="qid508" numFmtId="0">
      <sharedItems/>
    </cacheField>
    <cacheField name="docid508" numFmtId="0">
      <sharedItems/>
    </cacheField>
    <cacheField name="qid509" numFmtId="0">
      <sharedItems/>
    </cacheField>
    <cacheField name="docid509" numFmtId="0">
      <sharedItems/>
    </cacheField>
    <cacheField name="qid510" numFmtId="0">
      <sharedItems/>
    </cacheField>
    <cacheField name="docid510" numFmtId="0">
      <sharedItems/>
    </cacheField>
    <cacheField name="qid511" numFmtId="0">
      <sharedItems/>
    </cacheField>
    <cacheField name="docid511" numFmtId="0">
      <sharedItems/>
    </cacheField>
    <cacheField name="qid512" numFmtId="0">
      <sharedItems/>
    </cacheField>
    <cacheField name="docid512" numFmtId="0">
      <sharedItems/>
    </cacheField>
    <cacheField name="qid513" numFmtId="0">
      <sharedItems/>
    </cacheField>
    <cacheField name="docid513" numFmtId="0">
      <sharedItems/>
    </cacheField>
    <cacheField name="qid514" numFmtId="0">
      <sharedItems/>
    </cacheField>
    <cacheField name="docid514" numFmtId="0">
      <sharedItems/>
    </cacheField>
    <cacheField name="qid515" numFmtId="0">
      <sharedItems/>
    </cacheField>
    <cacheField name="docid515" numFmtId="0">
      <sharedItems/>
    </cacheField>
    <cacheField name="qid516" numFmtId="0">
      <sharedItems/>
    </cacheField>
    <cacheField name="docid516" numFmtId="0">
      <sharedItems/>
    </cacheField>
    <cacheField name="qid517" numFmtId="0">
      <sharedItems/>
    </cacheField>
    <cacheField name="docid517" numFmtId="0">
      <sharedItems/>
    </cacheField>
    <cacheField name="qid518" numFmtId="0">
      <sharedItems/>
    </cacheField>
    <cacheField name="docid518" numFmtId="0">
      <sharedItems/>
    </cacheField>
    <cacheField name="qid519" numFmtId="0">
      <sharedItems/>
    </cacheField>
    <cacheField name="docid519" numFmtId="0">
      <sharedItems/>
    </cacheField>
    <cacheField name="qid520" numFmtId="0">
      <sharedItems/>
    </cacheField>
    <cacheField name="docid520" numFmtId="0">
      <sharedItems/>
    </cacheField>
    <cacheField name="qid521" numFmtId="0">
      <sharedItems/>
    </cacheField>
    <cacheField name="docid521" numFmtId="0">
      <sharedItems/>
    </cacheField>
    <cacheField name="qid522" numFmtId="0">
      <sharedItems/>
    </cacheField>
    <cacheField name="docid522" numFmtId="0">
      <sharedItems/>
    </cacheField>
    <cacheField name="qid523" numFmtId="0">
      <sharedItems/>
    </cacheField>
    <cacheField name="docid523" numFmtId="0">
      <sharedItems/>
    </cacheField>
    <cacheField name="qid524" numFmtId="0">
      <sharedItems/>
    </cacheField>
    <cacheField name="docid524" numFmtId="0">
      <sharedItems/>
    </cacheField>
    <cacheField name="qid525" numFmtId="0">
      <sharedItems/>
    </cacheField>
    <cacheField name="docid525" numFmtId="0">
      <sharedItems/>
    </cacheField>
    <cacheField name="qid526" numFmtId="0">
      <sharedItems/>
    </cacheField>
    <cacheField name="docid526" numFmtId="0">
      <sharedItems/>
    </cacheField>
    <cacheField name="qid527" numFmtId="0">
      <sharedItems/>
    </cacheField>
    <cacheField name="docid527" numFmtId="0">
      <sharedItems/>
    </cacheField>
    <cacheField name="qid528" numFmtId="0">
      <sharedItems/>
    </cacheField>
    <cacheField name="docid528" numFmtId="0">
      <sharedItems/>
    </cacheField>
    <cacheField name="qid529" numFmtId="0">
      <sharedItems/>
    </cacheField>
    <cacheField name="docid529" numFmtId="0">
      <sharedItems/>
    </cacheField>
    <cacheField name="qid530" numFmtId="0">
      <sharedItems/>
    </cacheField>
    <cacheField name="docid530" numFmtId="0">
      <sharedItems/>
    </cacheField>
    <cacheField name="qid531" numFmtId="0">
      <sharedItems/>
    </cacheField>
    <cacheField name="docid531" numFmtId="0">
      <sharedItems/>
    </cacheField>
    <cacheField name="qid532" numFmtId="0">
      <sharedItems/>
    </cacheField>
    <cacheField name="docid532" numFmtId="0">
      <sharedItems/>
    </cacheField>
    <cacheField name="qid533" numFmtId="0">
      <sharedItems/>
    </cacheField>
    <cacheField name="docid533" numFmtId="0">
      <sharedItems/>
    </cacheField>
    <cacheField name="qid534" numFmtId="0">
      <sharedItems/>
    </cacheField>
    <cacheField name="docid534" numFmtId="0">
      <sharedItems/>
    </cacheField>
    <cacheField name="qid535" numFmtId="0">
      <sharedItems/>
    </cacheField>
    <cacheField name="docid535" numFmtId="0">
      <sharedItems/>
    </cacheField>
    <cacheField name="qid536" numFmtId="0">
      <sharedItems/>
    </cacheField>
    <cacheField name="docid536" numFmtId="0">
      <sharedItems/>
    </cacheField>
    <cacheField name="qid537" numFmtId="0">
      <sharedItems/>
    </cacheField>
    <cacheField name="docid537" numFmtId="0">
      <sharedItems/>
    </cacheField>
    <cacheField name="qid538" numFmtId="0">
      <sharedItems/>
    </cacheField>
    <cacheField name="docid538" numFmtId="0">
      <sharedItems/>
    </cacheField>
    <cacheField name="qid539" numFmtId="0">
      <sharedItems/>
    </cacheField>
    <cacheField name="docid539" numFmtId="0">
      <sharedItems/>
    </cacheField>
    <cacheField name="qid540" numFmtId="0">
      <sharedItems/>
    </cacheField>
    <cacheField name="docid540" numFmtId="0">
      <sharedItems/>
    </cacheField>
    <cacheField name="qid541" numFmtId="0">
      <sharedItems/>
    </cacheField>
    <cacheField name="docid541" numFmtId="0">
      <sharedItems/>
    </cacheField>
    <cacheField name="qid542" numFmtId="0">
      <sharedItems/>
    </cacheField>
    <cacheField name="docid542" numFmtId="0">
      <sharedItems/>
    </cacheField>
    <cacheField name="qid543" numFmtId="0">
      <sharedItems/>
    </cacheField>
    <cacheField name="docid543" numFmtId="0">
      <sharedItems/>
    </cacheField>
    <cacheField name="qid544" numFmtId="0">
      <sharedItems/>
    </cacheField>
    <cacheField name="docid544" numFmtId="0">
      <sharedItems/>
    </cacheField>
    <cacheField name="qid545" numFmtId="0">
      <sharedItems/>
    </cacheField>
    <cacheField name="docid545" numFmtId="0">
      <sharedItems/>
    </cacheField>
    <cacheField name="qid546" numFmtId="0">
      <sharedItems/>
    </cacheField>
    <cacheField name="docid546" numFmtId="0">
      <sharedItems/>
    </cacheField>
    <cacheField name="qid547" numFmtId="0">
      <sharedItems/>
    </cacheField>
    <cacheField name="docid547" numFmtId="0">
      <sharedItems/>
    </cacheField>
    <cacheField name="qid548" numFmtId="0">
      <sharedItems/>
    </cacheField>
    <cacheField name="docid548" numFmtId="0">
      <sharedItems/>
    </cacheField>
    <cacheField name="qid549" numFmtId="0">
      <sharedItems/>
    </cacheField>
    <cacheField name="docid549" numFmtId="0">
      <sharedItems/>
    </cacheField>
    <cacheField name="qid550" numFmtId="0">
      <sharedItems/>
    </cacheField>
    <cacheField name="docid550" numFmtId="0">
      <sharedItems/>
    </cacheField>
    <cacheField name="qid551" numFmtId="0">
      <sharedItems/>
    </cacheField>
    <cacheField name="docid551" numFmtId="0">
      <sharedItems/>
    </cacheField>
    <cacheField name="qid552" numFmtId="0">
      <sharedItems/>
    </cacheField>
    <cacheField name="docid552" numFmtId="0">
      <sharedItems/>
    </cacheField>
    <cacheField name="qid553" numFmtId="0">
      <sharedItems/>
    </cacheField>
    <cacheField name="docid553" numFmtId="0">
      <sharedItems/>
    </cacheField>
    <cacheField name="qid554" numFmtId="0">
      <sharedItems/>
    </cacheField>
    <cacheField name="docid554" numFmtId="0">
      <sharedItems/>
    </cacheField>
    <cacheField name="qid555" numFmtId="0">
      <sharedItems/>
    </cacheField>
    <cacheField name="docid555" numFmtId="0">
      <sharedItems/>
    </cacheField>
    <cacheField name="qid556" numFmtId="0">
      <sharedItems/>
    </cacheField>
    <cacheField name="docid556" numFmtId="0">
      <sharedItems/>
    </cacheField>
    <cacheField name="qid557" numFmtId="0">
      <sharedItems/>
    </cacheField>
    <cacheField name="docid557" numFmtId="0">
      <sharedItems/>
    </cacheField>
    <cacheField name="qid558" numFmtId="0">
      <sharedItems/>
    </cacheField>
    <cacheField name="docid558" numFmtId="0">
      <sharedItems/>
    </cacheField>
    <cacheField name="qid559" numFmtId="0">
      <sharedItems/>
    </cacheField>
    <cacheField name="docid559" numFmtId="0">
      <sharedItems/>
    </cacheField>
    <cacheField name="qid560" numFmtId="0">
      <sharedItems/>
    </cacheField>
    <cacheField name="docid560" numFmtId="0">
      <sharedItems/>
    </cacheField>
    <cacheField name="qid561" numFmtId="0">
      <sharedItems/>
    </cacheField>
    <cacheField name="docid561" numFmtId="0">
      <sharedItems/>
    </cacheField>
    <cacheField name="qid562" numFmtId="0">
      <sharedItems/>
    </cacheField>
    <cacheField name="docid562" numFmtId="0">
      <sharedItems/>
    </cacheField>
    <cacheField name="qid563" numFmtId="0">
      <sharedItems/>
    </cacheField>
    <cacheField name="docid563" numFmtId="0">
      <sharedItems/>
    </cacheField>
    <cacheField name="qid564" numFmtId="0">
      <sharedItems/>
    </cacheField>
    <cacheField name="docid564" numFmtId="0">
      <sharedItems/>
    </cacheField>
    <cacheField name="qid565" numFmtId="0">
      <sharedItems/>
    </cacheField>
    <cacheField name="docid565" numFmtId="0">
      <sharedItems/>
    </cacheField>
    <cacheField name="qid566" numFmtId="0">
      <sharedItems/>
    </cacheField>
    <cacheField name="docid566" numFmtId="0">
      <sharedItems/>
    </cacheField>
    <cacheField name="qid567" numFmtId="0">
      <sharedItems/>
    </cacheField>
    <cacheField name="docid567" numFmtId="0">
      <sharedItems/>
    </cacheField>
    <cacheField name="qid568" numFmtId="0">
      <sharedItems/>
    </cacheField>
    <cacheField name="docid568" numFmtId="0">
      <sharedItems/>
    </cacheField>
    <cacheField name="qid569" numFmtId="0">
      <sharedItems/>
    </cacheField>
    <cacheField name="docid569" numFmtId="0">
      <sharedItems/>
    </cacheField>
    <cacheField name="qid570" numFmtId="0">
      <sharedItems/>
    </cacheField>
    <cacheField name="docid570" numFmtId="0">
      <sharedItems/>
    </cacheField>
    <cacheField name="qid571" numFmtId="0">
      <sharedItems/>
    </cacheField>
    <cacheField name="docid571" numFmtId="0">
      <sharedItems/>
    </cacheField>
    <cacheField name="qid572" numFmtId="0">
      <sharedItems/>
    </cacheField>
    <cacheField name="docid572" numFmtId="0">
      <sharedItems/>
    </cacheField>
    <cacheField name="qid573" numFmtId="0">
      <sharedItems/>
    </cacheField>
    <cacheField name="docid573" numFmtId="0">
      <sharedItems/>
    </cacheField>
    <cacheField name="qid574" numFmtId="0">
      <sharedItems/>
    </cacheField>
    <cacheField name="docid574" numFmtId="0">
      <sharedItems/>
    </cacheField>
    <cacheField name="qid575" numFmtId="0">
      <sharedItems/>
    </cacheField>
    <cacheField name="docid575" numFmtId="0">
      <sharedItems/>
    </cacheField>
    <cacheField name="qid576" numFmtId="0">
      <sharedItems/>
    </cacheField>
    <cacheField name="docid576" numFmtId="0">
      <sharedItems/>
    </cacheField>
    <cacheField name="qid577" numFmtId="0">
      <sharedItems/>
    </cacheField>
    <cacheField name="docid577" numFmtId="0">
      <sharedItems/>
    </cacheField>
    <cacheField name="qid578" numFmtId="0">
      <sharedItems/>
    </cacheField>
    <cacheField name="docid578" numFmtId="0">
      <sharedItems/>
    </cacheField>
    <cacheField name="qid579" numFmtId="0">
      <sharedItems/>
    </cacheField>
    <cacheField name="docid579" numFmtId="0">
      <sharedItems/>
    </cacheField>
    <cacheField name="qid580" numFmtId="0">
      <sharedItems/>
    </cacheField>
    <cacheField name="docid580" numFmtId="0">
      <sharedItems/>
    </cacheField>
    <cacheField name="qid581" numFmtId="0">
      <sharedItems/>
    </cacheField>
    <cacheField name="docid581" numFmtId="0">
      <sharedItems/>
    </cacheField>
    <cacheField name="qid582" numFmtId="0">
      <sharedItems/>
    </cacheField>
    <cacheField name="docid582" numFmtId="0">
      <sharedItems/>
    </cacheField>
    <cacheField name="qid583" numFmtId="0">
      <sharedItems/>
    </cacheField>
    <cacheField name="docid583" numFmtId="0">
      <sharedItems/>
    </cacheField>
    <cacheField name="qid584" numFmtId="0">
      <sharedItems/>
    </cacheField>
    <cacheField name="docid584" numFmtId="0">
      <sharedItems/>
    </cacheField>
    <cacheField name="qid585" numFmtId="0">
      <sharedItems/>
    </cacheField>
    <cacheField name="docid585" numFmtId="0">
      <sharedItems/>
    </cacheField>
    <cacheField name="qid586" numFmtId="0">
      <sharedItems/>
    </cacheField>
    <cacheField name="docid586" numFmtId="0">
      <sharedItems/>
    </cacheField>
    <cacheField name="qid587" numFmtId="0">
      <sharedItems/>
    </cacheField>
    <cacheField name="docid587" numFmtId="0">
      <sharedItems/>
    </cacheField>
    <cacheField name="qid588" numFmtId="0">
      <sharedItems/>
    </cacheField>
    <cacheField name="docid588" numFmtId="0">
      <sharedItems/>
    </cacheField>
    <cacheField name="qid589" numFmtId="0">
      <sharedItems/>
    </cacheField>
    <cacheField name="docid589" numFmtId="0">
      <sharedItems/>
    </cacheField>
    <cacheField name="qid590" numFmtId="0">
      <sharedItems/>
    </cacheField>
    <cacheField name="docid590" numFmtId="0">
      <sharedItems/>
    </cacheField>
    <cacheField name="qid591" numFmtId="0">
      <sharedItems/>
    </cacheField>
    <cacheField name="docid591" numFmtId="0">
      <sharedItems/>
    </cacheField>
    <cacheField name="qid592" numFmtId="0">
      <sharedItems/>
    </cacheField>
    <cacheField name="docid592" numFmtId="0">
      <sharedItems/>
    </cacheField>
    <cacheField name="qid593" numFmtId="0">
      <sharedItems/>
    </cacheField>
    <cacheField name="docid593" numFmtId="0">
      <sharedItems/>
    </cacheField>
    <cacheField name="qid594" numFmtId="0">
      <sharedItems/>
    </cacheField>
    <cacheField name="docid594" numFmtId="0">
      <sharedItems/>
    </cacheField>
    <cacheField name="qid595" numFmtId="0">
      <sharedItems/>
    </cacheField>
    <cacheField name="docid595" numFmtId="0">
      <sharedItems/>
    </cacheField>
    <cacheField name="qid596" numFmtId="0">
      <sharedItems/>
    </cacheField>
    <cacheField name="docid596" numFmtId="0">
      <sharedItems/>
    </cacheField>
    <cacheField name="qid597" numFmtId="0">
      <sharedItems/>
    </cacheField>
    <cacheField name="docid597" numFmtId="0">
      <sharedItems/>
    </cacheField>
    <cacheField name="qid598" numFmtId="0">
      <sharedItems/>
    </cacheField>
    <cacheField name="docid598" numFmtId="0">
      <sharedItems/>
    </cacheField>
    <cacheField name="qid599" numFmtId="0">
      <sharedItems/>
    </cacheField>
    <cacheField name="docid599" numFmtId="0">
      <sharedItems/>
    </cacheField>
    <cacheField name="qid600" numFmtId="0">
      <sharedItems/>
    </cacheField>
    <cacheField name="docid600" numFmtId="0">
      <sharedItems/>
    </cacheField>
    <cacheField name="qid601" numFmtId="0">
      <sharedItems/>
    </cacheField>
    <cacheField name="docid601" numFmtId="0">
      <sharedItems/>
    </cacheField>
    <cacheField name="qid602" numFmtId="0">
      <sharedItems/>
    </cacheField>
    <cacheField name="docid602" numFmtId="0">
      <sharedItems/>
    </cacheField>
    <cacheField name="qid603" numFmtId="0">
      <sharedItems/>
    </cacheField>
    <cacheField name="docid603" numFmtId="0">
      <sharedItems/>
    </cacheField>
    <cacheField name="qid604" numFmtId="0">
      <sharedItems/>
    </cacheField>
    <cacheField name="docid604" numFmtId="0">
      <sharedItems/>
    </cacheField>
    <cacheField name="qid605" numFmtId="0">
      <sharedItems/>
    </cacheField>
    <cacheField name="docid605" numFmtId="0">
      <sharedItems/>
    </cacheField>
    <cacheField name="qid606" numFmtId="0">
      <sharedItems/>
    </cacheField>
    <cacheField name="docid606" numFmtId="0">
      <sharedItems/>
    </cacheField>
    <cacheField name="qid607" numFmtId="0">
      <sharedItems/>
    </cacheField>
    <cacheField name="docid607" numFmtId="0">
      <sharedItems/>
    </cacheField>
    <cacheField name="qid608" numFmtId="0">
      <sharedItems/>
    </cacheField>
    <cacheField name="docid608" numFmtId="0">
      <sharedItems/>
    </cacheField>
    <cacheField name="qid609" numFmtId="0">
      <sharedItems/>
    </cacheField>
    <cacheField name="docid609" numFmtId="0">
      <sharedItems/>
    </cacheField>
    <cacheField name="qid610" numFmtId="0">
      <sharedItems/>
    </cacheField>
    <cacheField name="docid610" numFmtId="0">
      <sharedItems/>
    </cacheField>
    <cacheField name="qid611" numFmtId="0">
      <sharedItems/>
    </cacheField>
    <cacheField name="docid611" numFmtId="0">
      <sharedItems/>
    </cacheField>
    <cacheField name="qid612" numFmtId="0">
      <sharedItems/>
    </cacheField>
    <cacheField name="docid612" numFmtId="0">
      <sharedItems/>
    </cacheField>
    <cacheField name="qid613" numFmtId="0">
      <sharedItems/>
    </cacheField>
    <cacheField name="docid613" numFmtId="0">
      <sharedItems/>
    </cacheField>
    <cacheField name="qid614" numFmtId="0">
      <sharedItems/>
    </cacheField>
    <cacheField name="docid614" numFmtId="0">
      <sharedItems/>
    </cacheField>
    <cacheField name="qid615" numFmtId="0">
      <sharedItems/>
    </cacheField>
    <cacheField name="docid615" numFmtId="0">
      <sharedItems/>
    </cacheField>
    <cacheField name="qid616" numFmtId="0">
      <sharedItems/>
    </cacheField>
    <cacheField name="docid616" numFmtId="0">
      <sharedItems/>
    </cacheField>
    <cacheField name="qid617" numFmtId="0">
      <sharedItems/>
    </cacheField>
    <cacheField name="docid617" numFmtId="0">
      <sharedItems/>
    </cacheField>
    <cacheField name="qid618" numFmtId="0">
      <sharedItems/>
    </cacheField>
    <cacheField name="docid618" numFmtId="0">
      <sharedItems/>
    </cacheField>
    <cacheField name="qid619" numFmtId="0">
      <sharedItems/>
    </cacheField>
    <cacheField name="docid619" numFmtId="0">
      <sharedItems/>
    </cacheField>
    <cacheField name="qid620" numFmtId="0">
      <sharedItems/>
    </cacheField>
    <cacheField name="docid620" numFmtId="0">
      <sharedItems/>
    </cacheField>
    <cacheField name="qid621" numFmtId="0">
      <sharedItems/>
    </cacheField>
    <cacheField name="docid621" numFmtId="0">
      <sharedItems/>
    </cacheField>
    <cacheField name="qid622" numFmtId="0">
      <sharedItems/>
    </cacheField>
    <cacheField name="docid622" numFmtId="0">
      <sharedItems/>
    </cacheField>
    <cacheField name="qid623" numFmtId="0">
      <sharedItems/>
    </cacheField>
    <cacheField name="docid623" numFmtId="0">
      <sharedItems/>
    </cacheField>
    <cacheField name="qid624" numFmtId="0">
      <sharedItems/>
    </cacheField>
    <cacheField name="docid624" numFmtId="0">
      <sharedItems/>
    </cacheField>
    <cacheField name="qid625" numFmtId="0">
      <sharedItems/>
    </cacheField>
    <cacheField name="docid625" numFmtId="0">
      <sharedItems/>
    </cacheField>
    <cacheField name="qid626" numFmtId="0">
      <sharedItems/>
    </cacheField>
    <cacheField name="docid626" numFmtId="0">
      <sharedItems/>
    </cacheField>
    <cacheField name="qid627" numFmtId="0">
      <sharedItems/>
    </cacheField>
    <cacheField name="docid627" numFmtId="0">
      <sharedItems/>
    </cacheField>
    <cacheField name="qid628" numFmtId="0">
      <sharedItems/>
    </cacheField>
    <cacheField name="docid628" numFmtId="0">
      <sharedItems/>
    </cacheField>
    <cacheField name="qid629" numFmtId="0">
      <sharedItems/>
    </cacheField>
    <cacheField name="docid629" numFmtId="0">
      <sharedItems/>
    </cacheField>
    <cacheField name="qid630" numFmtId="0">
      <sharedItems/>
    </cacheField>
    <cacheField name="docid630" numFmtId="0">
      <sharedItems/>
    </cacheField>
    <cacheField name="qid631" numFmtId="0">
      <sharedItems/>
    </cacheField>
    <cacheField name="docid631" numFmtId="0">
      <sharedItems/>
    </cacheField>
    <cacheField name="qid632" numFmtId="0">
      <sharedItems/>
    </cacheField>
    <cacheField name="docid632" numFmtId="0">
      <sharedItems/>
    </cacheField>
    <cacheField name="qid633" numFmtId="0">
      <sharedItems/>
    </cacheField>
    <cacheField name="docid633" numFmtId="0">
      <sharedItems/>
    </cacheField>
    <cacheField name="qid634" numFmtId="0">
      <sharedItems/>
    </cacheField>
    <cacheField name="docid634" numFmtId="0">
      <sharedItems/>
    </cacheField>
    <cacheField name="qid635" numFmtId="0">
      <sharedItems/>
    </cacheField>
    <cacheField name="docid635" numFmtId="0">
      <sharedItems/>
    </cacheField>
    <cacheField name="qid636" numFmtId="0">
      <sharedItems/>
    </cacheField>
    <cacheField name="docid636" numFmtId="0">
      <sharedItems/>
    </cacheField>
    <cacheField name="qid637" numFmtId="0">
      <sharedItems/>
    </cacheField>
    <cacheField name="docid637" numFmtId="0">
      <sharedItems/>
    </cacheField>
    <cacheField name="qid638" numFmtId="0">
      <sharedItems/>
    </cacheField>
    <cacheField name="docid638" numFmtId="0">
      <sharedItems/>
    </cacheField>
    <cacheField name="qid639" numFmtId="0">
      <sharedItems/>
    </cacheField>
    <cacheField name="docid639" numFmtId="0">
      <sharedItems/>
    </cacheField>
    <cacheField name="qid640" numFmtId="0">
      <sharedItems/>
    </cacheField>
    <cacheField name="docid640" numFmtId="0">
      <sharedItems/>
    </cacheField>
    <cacheField name="qid641" numFmtId="0">
      <sharedItems/>
    </cacheField>
    <cacheField name="docid641" numFmtId="0">
      <sharedItems/>
    </cacheField>
    <cacheField name="qid642" numFmtId="0">
      <sharedItems/>
    </cacheField>
    <cacheField name="docid642" numFmtId="0">
      <sharedItems/>
    </cacheField>
    <cacheField name="qid643" numFmtId="0">
      <sharedItems/>
    </cacheField>
    <cacheField name="docid643" numFmtId="0">
      <sharedItems/>
    </cacheField>
    <cacheField name="qid644" numFmtId="0">
      <sharedItems/>
    </cacheField>
    <cacheField name="docid644" numFmtId="0">
      <sharedItems/>
    </cacheField>
    <cacheField name="qid645" numFmtId="0">
      <sharedItems/>
    </cacheField>
    <cacheField name="docid645" numFmtId="0">
      <sharedItems/>
    </cacheField>
    <cacheField name="qid646" numFmtId="0">
      <sharedItems/>
    </cacheField>
    <cacheField name="docid646" numFmtId="0">
      <sharedItems/>
    </cacheField>
    <cacheField name="qid647" numFmtId="0">
      <sharedItems/>
    </cacheField>
    <cacheField name="docid647" numFmtId="0">
      <sharedItems/>
    </cacheField>
    <cacheField name="qid648" numFmtId="0">
      <sharedItems/>
    </cacheField>
    <cacheField name="docid648" numFmtId="0">
      <sharedItems/>
    </cacheField>
    <cacheField name="qid649" numFmtId="0">
      <sharedItems/>
    </cacheField>
    <cacheField name="docid649" numFmtId="0">
      <sharedItems/>
    </cacheField>
    <cacheField name="qid650" numFmtId="0">
      <sharedItems/>
    </cacheField>
    <cacheField name="docid650" numFmtId="0">
      <sharedItems/>
    </cacheField>
    <cacheField name="qid651" numFmtId="0">
      <sharedItems/>
    </cacheField>
    <cacheField name="docid651" numFmtId="0">
      <sharedItems/>
    </cacheField>
    <cacheField name="qid652" numFmtId="0">
      <sharedItems/>
    </cacheField>
    <cacheField name="docid652" numFmtId="0">
      <sharedItems/>
    </cacheField>
    <cacheField name="qid653" numFmtId="0">
      <sharedItems/>
    </cacheField>
    <cacheField name="docid653" numFmtId="0">
      <sharedItems/>
    </cacheField>
    <cacheField name="qid654" numFmtId="0">
      <sharedItems/>
    </cacheField>
    <cacheField name="docid654" numFmtId="0">
      <sharedItems/>
    </cacheField>
    <cacheField name="qid655" numFmtId="0">
      <sharedItems/>
    </cacheField>
    <cacheField name="docid655" numFmtId="0">
      <sharedItems/>
    </cacheField>
    <cacheField name="qid656" numFmtId="0">
      <sharedItems/>
    </cacheField>
    <cacheField name="docid656" numFmtId="0">
      <sharedItems/>
    </cacheField>
    <cacheField name="qid657" numFmtId="0">
      <sharedItems/>
    </cacheField>
    <cacheField name="docid657" numFmtId="0">
      <sharedItems/>
    </cacheField>
    <cacheField name="qid658" numFmtId="0">
      <sharedItems/>
    </cacheField>
    <cacheField name="docid658" numFmtId="0">
      <sharedItems/>
    </cacheField>
    <cacheField name="qid659" numFmtId="0">
      <sharedItems/>
    </cacheField>
    <cacheField name="docid659" numFmtId="0">
      <sharedItems/>
    </cacheField>
    <cacheField name="qid660" numFmtId="0">
      <sharedItems/>
    </cacheField>
    <cacheField name="docid660" numFmtId="0">
      <sharedItems/>
    </cacheField>
    <cacheField name="qid661" numFmtId="0">
      <sharedItems/>
    </cacheField>
    <cacheField name="docid661" numFmtId="0">
      <sharedItems/>
    </cacheField>
    <cacheField name="qid662" numFmtId="0">
      <sharedItems/>
    </cacheField>
    <cacheField name="docid662" numFmtId="0">
      <sharedItems/>
    </cacheField>
    <cacheField name="qid663" numFmtId="0">
      <sharedItems/>
    </cacheField>
    <cacheField name="docid663" numFmtId="0">
      <sharedItems/>
    </cacheField>
    <cacheField name="qid664" numFmtId="0">
      <sharedItems/>
    </cacheField>
    <cacheField name="docid664" numFmtId="0">
      <sharedItems/>
    </cacheField>
    <cacheField name="qid665" numFmtId="0">
      <sharedItems/>
    </cacheField>
    <cacheField name="docid665" numFmtId="0">
      <sharedItems/>
    </cacheField>
    <cacheField name="qid666" numFmtId="0">
      <sharedItems/>
    </cacheField>
    <cacheField name="docid666" numFmtId="0">
      <sharedItems/>
    </cacheField>
    <cacheField name="qid667" numFmtId="0">
      <sharedItems/>
    </cacheField>
    <cacheField name="docid667" numFmtId="0">
      <sharedItems/>
    </cacheField>
    <cacheField name="qid668" numFmtId="0">
      <sharedItems/>
    </cacheField>
    <cacheField name="docid668" numFmtId="0">
      <sharedItems/>
    </cacheField>
    <cacheField name="qid669" numFmtId="0">
      <sharedItems/>
    </cacheField>
    <cacheField name="docid669" numFmtId="0">
      <sharedItems/>
    </cacheField>
    <cacheField name="qid670" numFmtId="0">
      <sharedItems/>
    </cacheField>
    <cacheField name="docid670" numFmtId="0">
      <sharedItems/>
    </cacheField>
    <cacheField name="qid671" numFmtId="0">
      <sharedItems/>
    </cacheField>
    <cacheField name="docid671" numFmtId="0">
      <sharedItems/>
    </cacheField>
    <cacheField name="qid672" numFmtId="0">
      <sharedItems/>
    </cacheField>
    <cacheField name="docid672" numFmtId="0">
      <sharedItems/>
    </cacheField>
    <cacheField name="qid673" numFmtId="0">
      <sharedItems/>
    </cacheField>
    <cacheField name="docid673" numFmtId="0">
      <sharedItems/>
    </cacheField>
    <cacheField name="qid674" numFmtId="0">
      <sharedItems/>
    </cacheField>
    <cacheField name="docid674" numFmtId="0">
      <sharedItems/>
    </cacheField>
    <cacheField name="qid675" numFmtId="0">
      <sharedItems/>
    </cacheField>
    <cacheField name="docid675" numFmtId="0">
      <sharedItems/>
    </cacheField>
    <cacheField name="qid676" numFmtId="0">
      <sharedItems/>
    </cacheField>
    <cacheField name="docid676" numFmtId="0">
      <sharedItems/>
    </cacheField>
    <cacheField name="qid677" numFmtId="0">
      <sharedItems/>
    </cacheField>
    <cacheField name="docid677" numFmtId="0">
      <sharedItems/>
    </cacheField>
    <cacheField name="qid678" numFmtId="0">
      <sharedItems/>
    </cacheField>
    <cacheField name="docid678" numFmtId="0">
      <sharedItems/>
    </cacheField>
    <cacheField name="qid679" numFmtId="0">
      <sharedItems/>
    </cacheField>
    <cacheField name="docid679" numFmtId="0">
      <sharedItems/>
    </cacheField>
    <cacheField name="qid680" numFmtId="0">
      <sharedItems/>
    </cacheField>
    <cacheField name="docid680" numFmtId="0">
      <sharedItems/>
    </cacheField>
    <cacheField name="qid681" numFmtId="0">
      <sharedItems/>
    </cacheField>
    <cacheField name="docid681" numFmtId="0">
      <sharedItems/>
    </cacheField>
    <cacheField name="qid682" numFmtId="0">
      <sharedItems/>
    </cacheField>
    <cacheField name="docid682" numFmtId="0">
      <sharedItems/>
    </cacheField>
    <cacheField name="qid683" numFmtId="0">
      <sharedItems/>
    </cacheField>
    <cacheField name="docid683" numFmtId="0">
      <sharedItems/>
    </cacheField>
    <cacheField name="qid684" numFmtId="0">
      <sharedItems/>
    </cacheField>
    <cacheField name="docid684" numFmtId="0">
      <sharedItems/>
    </cacheField>
    <cacheField name="qid685" numFmtId="0">
      <sharedItems/>
    </cacheField>
    <cacheField name="docid685" numFmtId="0">
      <sharedItems/>
    </cacheField>
    <cacheField name="qid686" numFmtId="0">
      <sharedItems/>
    </cacheField>
    <cacheField name="docid686" numFmtId="0">
      <sharedItems/>
    </cacheField>
    <cacheField name="qid687" numFmtId="0">
      <sharedItems/>
    </cacheField>
    <cacheField name="docid687" numFmtId="0">
      <sharedItems/>
    </cacheField>
    <cacheField name="qid688" numFmtId="0">
      <sharedItems/>
    </cacheField>
    <cacheField name="docid688" numFmtId="0">
      <sharedItems/>
    </cacheField>
    <cacheField name="qid689" numFmtId="0">
      <sharedItems/>
    </cacheField>
    <cacheField name="docid689" numFmtId="0">
      <sharedItems/>
    </cacheField>
    <cacheField name="qid690" numFmtId="0">
      <sharedItems/>
    </cacheField>
    <cacheField name="docid690" numFmtId="0">
      <sharedItems/>
    </cacheField>
    <cacheField name="qid691" numFmtId="0">
      <sharedItems/>
    </cacheField>
    <cacheField name="docid691" numFmtId="0">
      <sharedItems/>
    </cacheField>
    <cacheField name="qid692" numFmtId="0">
      <sharedItems/>
    </cacheField>
    <cacheField name="docid692" numFmtId="0">
      <sharedItems/>
    </cacheField>
    <cacheField name="qid693" numFmtId="0">
      <sharedItems/>
    </cacheField>
    <cacheField name="docid693" numFmtId="0">
      <sharedItems/>
    </cacheField>
    <cacheField name="qid694" numFmtId="0">
      <sharedItems/>
    </cacheField>
    <cacheField name="docid694" numFmtId="0">
      <sharedItems/>
    </cacheField>
    <cacheField name="qid695" numFmtId="0">
      <sharedItems/>
    </cacheField>
    <cacheField name="docid695" numFmtId="0">
      <sharedItems/>
    </cacheField>
    <cacheField name="qid696" numFmtId="0">
      <sharedItems/>
    </cacheField>
    <cacheField name="docid696" numFmtId="0">
      <sharedItems/>
    </cacheField>
    <cacheField name="qid697" numFmtId="0">
      <sharedItems/>
    </cacheField>
    <cacheField name="docid697" numFmtId="0">
      <sharedItems/>
    </cacheField>
    <cacheField name="qid698" numFmtId="0">
      <sharedItems/>
    </cacheField>
    <cacheField name="docid698" numFmtId="0">
      <sharedItems/>
    </cacheField>
    <cacheField name="qid699" numFmtId="0">
      <sharedItems/>
    </cacheField>
    <cacheField name="docid699" numFmtId="0">
      <sharedItems/>
    </cacheField>
    <cacheField name="qid700" numFmtId="0">
      <sharedItems/>
    </cacheField>
    <cacheField name="docid700" numFmtId="0">
      <sharedItems/>
    </cacheField>
    <cacheField name="qid701" numFmtId="0">
      <sharedItems/>
    </cacheField>
    <cacheField name="docid701" numFmtId="0">
      <sharedItems/>
    </cacheField>
    <cacheField name="qid702" numFmtId="0">
      <sharedItems/>
    </cacheField>
    <cacheField name="docid702" numFmtId="0">
      <sharedItems/>
    </cacheField>
    <cacheField name="qid703" numFmtId="0">
      <sharedItems/>
    </cacheField>
    <cacheField name="docid703" numFmtId="0">
      <sharedItems/>
    </cacheField>
    <cacheField name="qid704" numFmtId="0">
      <sharedItems/>
    </cacheField>
    <cacheField name="docid704" numFmtId="0">
      <sharedItems/>
    </cacheField>
    <cacheField name="qid705" numFmtId="0">
      <sharedItems/>
    </cacheField>
    <cacheField name="docid705" numFmtId="0">
      <sharedItems/>
    </cacheField>
    <cacheField name="qid706" numFmtId="0">
      <sharedItems/>
    </cacheField>
    <cacheField name="docid706" numFmtId="0">
      <sharedItems/>
    </cacheField>
    <cacheField name="qid707" numFmtId="0">
      <sharedItems/>
    </cacheField>
    <cacheField name="docid707" numFmtId="0">
      <sharedItems/>
    </cacheField>
    <cacheField name="qid708" numFmtId="0">
      <sharedItems/>
    </cacheField>
    <cacheField name="docid708" numFmtId="0">
      <sharedItems/>
    </cacheField>
    <cacheField name="qid709" numFmtId="0">
      <sharedItems/>
    </cacheField>
    <cacheField name="docid709" numFmtId="0">
      <sharedItems/>
    </cacheField>
    <cacheField name="qid710" numFmtId="0">
      <sharedItems/>
    </cacheField>
    <cacheField name="docid710" numFmtId="0">
      <sharedItems/>
    </cacheField>
    <cacheField name="qid711" numFmtId="0">
      <sharedItems/>
    </cacheField>
    <cacheField name="docid711" numFmtId="0">
      <sharedItems/>
    </cacheField>
    <cacheField name="qid712" numFmtId="0">
      <sharedItems/>
    </cacheField>
    <cacheField name="docid712" numFmtId="0">
      <sharedItems/>
    </cacheField>
    <cacheField name="qid713" numFmtId="0">
      <sharedItems/>
    </cacheField>
    <cacheField name="docid713" numFmtId="0">
      <sharedItems/>
    </cacheField>
    <cacheField name="qid714" numFmtId="0">
      <sharedItems/>
    </cacheField>
    <cacheField name="docid714" numFmtId="0">
      <sharedItems/>
    </cacheField>
    <cacheField name="qid715" numFmtId="0">
      <sharedItems/>
    </cacheField>
    <cacheField name="docid715" numFmtId="0">
      <sharedItems/>
    </cacheField>
    <cacheField name="qid716" numFmtId="0">
      <sharedItems/>
    </cacheField>
    <cacheField name="docid716" numFmtId="0">
      <sharedItems/>
    </cacheField>
    <cacheField name="qid717" numFmtId="0">
      <sharedItems/>
    </cacheField>
    <cacheField name="docid717" numFmtId="0">
      <sharedItems/>
    </cacheField>
    <cacheField name="qid718" numFmtId="0">
      <sharedItems/>
    </cacheField>
    <cacheField name="docid718" numFmtId="0">
      <sharedItems/>
    </cacheField>
    <cacheField name="qid719" numFmtId="0">
      <sharedItems/>
    </cacheField>
    <cacheField name="docid719" numFmtId="0">
      <sharedItems/>
    </cacheField>
    <cacheField name="qid720" numFmtId="0">
      <sharedItems/>
    </cacheField>
    <cacheField name="docid720" numFmtId="0">
      <sharedItems/>
    </cacheField>
    <cacheField name="qid721" numFmtId="0">
      <sharedItems/>
    </cacheField>
    <cacheField name="docid721" numFmtId="0">
      <sharedItems/>
    </cacheField>
    <cacheField name="qid722" numFmtId="0">
      <sharedItems/>
    </cacheField>
    <cacheField name="docid722" numFmtId="0">
      <sharedItems/>
    </cacheField>
    <cacheField name="qid723" numFmtId="0">
      <sharedItems/>
    </cacheField>
    <cacheField name="docid723" numFmtId="0">
      <sharedItems/>
    </cacheField>
    <cacheField name="qid724" numFmtId="0">
      <sharedItems/>
    </cacheField>
    <cacheField name="docid724" numFmtId="0">
      <sharedItems/>
    </cacheField>
    <cacheField name="qid725" numFmtId="0">
      <sharedItems/>
    </cacheField>
    <cacheField name="docid725" numFmtId="0">
      <sharedItems/>
    </cacheField>
    <cacheField name="qid726" numFmtId="0">
      <sharedItems/>
    </cacheField>
    <cacheField name="docid726" numFmtId="0">
      <sharedItems/>
    </cacheField>
    <cacheField name="qid727" numFmtId="0">
      <sharedItems/>
    </cacheField>
    <cacheField name="docid727" numFmtId="0">
      <sharedItems/>
    </cacheField>
    <cacheField name="qid728" numFmtId="0">
      <sharedItems/>
    </cacheField>
    <cacheField name="docid728" numFmtId="0">
      <sharedItems/>
    </cacheField>
    <cacheField name="qid729" numFmtId="0">
      <sharedItems/>
    </cacheField>
    <cacheField name="docid729" numFmtId="0">
      <sharedItems/>
    </cacheField>
    <cacheField name="qid730" numFmtId="0">
      <sharedItems/>
    </cacheField>
    <cacheField name="docid730" numFmtId="0">
      <sharedItems/>
    </cacheField>
    <cacheField name="qid731" numFmtId="0">
      <sharedItems/>
    </cacheField>
    <cacheField name="docid731" numFmtId="0">
      <sharedItems/>
    </cacheField>
    <cacheField name="qid732" numFmtId="0">
      <sharedItems/>
    </cacheField>
    <cacheField name="docid732" numFmtId="0">
      <sharedItems/>
    </cacheField>
    <cacheField name="qid733" numFmtId="0">
      <sharedItems/>
    </cacheField>
    <cacheField name="docid733" numFmtId="0">
      <sharedItems/>
    </cacheField>
    <cacheField name="qid734" numFmtId="0">
      <sharedItems/>
    </cacheField>
    <cacheField name="docid734" numFmtId="0">
      <sharedItems/>
    </cacheField>
    <cacheField name="qid735" numFmtId="0">
      <sharedItems/>
    </cacheField>
    <cacheField name="docid735" numFmtId="0">
      <sharedItems/>
    </cacheField>
    <cacheField name="qid736" numFmtId="0">
      <sharedItems/>
    </cacheField>
    <cacheField name="docid736" numFmtId="0">
      <sharedItems/>
    </cacheField>
    <cacheField name="qid737" numFmtId="0">
      <sharedItems/>
    </cacheField>
    <cacheField name="docid737" numFmtId="0">
      <sharedItems/>
    </cacheField>
    <cacheField name="qid738" numFmtId="0">
      <sharedItems/>
    </cacheField>
    <cacheField name="docid738" numFmtId="0">
      <sharedItems/>
    </cacheField>
    <cacheField name="qid739" numFmtId="0">
      <sharedItems/>
    </cacheField>
    <cacheField name="docid739" numFmtId="0">
      <sharedItems/>
    </cacheField>
    <cacheField name="qid740" numFmtId="0">
      <sharedItems/>
    </cacheField>
    <cacheField name="docid740" numFmtId="0">
      <sharedItems/>
    </cacheField>
    <cacheField name="qid741" numFmtId="0">
      <sharedItems/>
    </cacheField>
    <cacheField name="docid741" numFmtId="0">
      <sharedItems/>
    </cacheField>
    <cacheField name="qid742" numFmtId="0">
      <sharedItems/>
    </cacheField>
    <cacheField name="docid742" numFmtId="0">
      <sharedItems/>
    </cacheField>
    <cacheField name="qid743" numFmtId="0">
      <sharedItems/>
    </cacheField>
    <cacheField name="docid743" numFmtId="0">
      <sharedItems/>
    </cacheField>
    <cacheField name="qid744" numFmtId="0">
      <sharedItems/>
    </cacheField>
    <cacheField name="docid744" numFmtId="0">
      <sharedItems/>
    </cacheField>
    <cacheField name="qid745" numFmtId="0">
      <sharedItems/>
    </cacheField>
    <cacheField name="docid745" numFmtId="0">
      <sharedItems/>
    </cacheField>
    <cacheField name="qid746" numFmtId="0">
      <sharedItems/>
    </cacheField>
    <cacheField name="docid746" numFmtId="0">
      <sharedItems/>
    </cacheField>
    <cacheField name="qid747" numFmtId="0">
      <sharedItems/>
    </cacheField>
    <cacheField name="docid747" numFmtId="0">
      <sharedItems/>
    </cacheField>
    <cacheField name="qid748" numFmtId="0">
      <sharedItems/>
    </cacheField>
    <cacheField name="docid748" numFmtId="0">
      <sharedItems/>
    </cacheField>
    <cacheField name="qid749" numFmtId="0">
      <sharedItems/>
    </cacheField>
    <cacheField name="docid749" numFmtId="0">
      <sharedItems/>
    </cacheField>
    <cacheField name="qid750" numFmtId="0">
      <sharedItems/>
    </cacheField>
    <cacheField name="docid750" numFmtId="0">
      <sharedItems/>
    </cacheField>
    <cacheField name="qid751" numFmtId="0">
      <sharedItems/>
    </cacheField>
    <cacheField name="docid751" numFmtId="0">
      <sharedItems/>
    </cacheField>
    <cacheField name="qid752" numFmtId="0">
      <sharedItems/>
    </cacheField>
    <cacheField name="docid752" numFmtId="0">
      <sharedItems/>
    </cacheField>
    <cacheField name="qid753" numFmtId="0">
      <sharedItems/>
    </cacheField>
    <cacheField name="docid753" numFmtId="0">
      <sharedItems/>
    </cacheField>
    <cacheField name="qid754" numFmtId="0">
      <sharedItems/>
    </cacheField>
    <cacheField name="docid754" numFmtId="0">
      <sharedItems/>
    </cacheField>
    <cacheField name="qid755" numFmtId="0">
      <sharedItems/>
    </cacheField>
    <cacheField name="docid755" numFmtId="0">
      <sharedItems/>
    </cacheField>
    <cacheField name="qid756" numFmtId="0">
      <sharedItems/>
    </cacheField>
    <cacheField name="docid756" numFmtId="0">
      <sharedItems/>
    </cacheField>
    <cacheField name="qid757" numFmtId="0">
      <sharedItems/>
    </cacheField>
    <cacheField name="docid757" numFmtId="0">
      <sharedItems/>
    </cacheField>
    <cacheField name="qid758" numFmtId="0">
      <sharedItems/>
    </cacheField>
    <cacheField name="docid758" numFmtId="0">
      <sharedItems/>
    </cacheField>
    <cacheField name="qid759" numFmtId="0">
      <sharedItems/>
    </cacheField>
    <cacheField name="docid759" numFmtId="0">
      <sharedItems/>
    </cacheField>
    <cacheField name="qid760" numFmtId="0">
      <sharedItems/>
    </cacheField>
    <cacheField name="docid760" numFmtId="0">
      <sharedItems/>
    </cacheField>
    <cacheField name="qid761" numFmtId="0">
      <sharedItems/>
    </cacheField>
    <cacheField name="docid761" numFmtId="0">
      <sharedItems/>
    </cacheField>
    <cacheField name="qid762" numFmtId="0">
      <sharedItems/>
    </cacheField>
    <cacheField name="docid762" numFmtId="0">
      <sharedItems/>
    </cacheField>
    <cacheField name="qid763" numFmtId="0">
      <sharedItems/>
    </cacheField>
    <cacheField name="docid763" numFmtId="0">
      <sharedItems/>
    </cacheField>
    <cacheField name="qid764" numFmtId="0">
      <sharedItems/>
    </cacheField>
    <cacheField name="docid764" numFmtId="0">
      <sharedItems/>
    </cacheField>
    <cacheField name="qid765" numFmtId="0">
      <sharedItems/>
    </cacheField>
    <cacheField name="docid765" numFmtId="0">
      <sharedItems/>
    </cacheField>
    <cacheField name="qid766" numFmtId="0">
      <sharedItems/>
    </cacheField>
    <cacheField name="docid766" numFmtId="0">
      <sharedItems/>
    </cacheField>
    <cacheField name="qid767" numFmtId="0">
      <sharedItems/>
    </cacheField>
    <cacheField name="docid767" numFmtId="0">
      <sharedItems/>
    </cacheField>
    <cacheField name="qid768" numFmtId="0">
      <sharedItems/>
    </cacheField>
    <cacheField name="docid768" numFmtId="0">
      <sharedItems/>
    </cacheField>
    <cacheField name="qid769" numFmtId="0">
      <sharedItems/>
    </cacheField>
    <cacheField name="docid769" numFmtId="0">
      <sharedItems/>
    </cacheField>
    <cacheField name="qid770" numFmtId="0">
      <sharedItems/>
    </cacheField>
    <cacheField name="docid770" numFmtId="0">
      <sharedItems/>
    </cacheField>
    <cacheField name="qid771" numFmtId="0">
      <sharedItems/>
    </cacheField>
    <cacheField name="docid771" numFmtId="0">
      <sharedItems/>
    </cacheField>
    <cacheField name="qid772" numFmtId="0">
      <sharedItems/>
    </cacheField>
    <cacheField name="docid772" numFmtId="0">
      <sharedItems/>
    </cacheField>
    <cacheField name="qid773" numFmtId="0">
      <sharedItems/>
    </cacheField>
    <cacheField name="docid773" numFmtId="0">
      <sharedItems/>
    </cacheField>
    <cacheField name="qid774" numFmtId="0">
      <sharedItems/>
    </cacheField>
    <cacheField name="docid774" numFmtId="0">
      <sharedItems/>
    </cacheField>
    <cacheField name="qid775" numFmtId="0">
      <sharedItems/>
    </cacheField>
    <cacheField name="docid775" numFmtId="0">
      <sharedItems/>
    </cacheField>
    <cacheField name="qid776" numFmtId="0">
      <sharedItems/>
    </cacheField>
    <cacheField name="docid776" numFmtId="0">
      <sharedItems/>
    </cacheField>
    <cacheField name="qid777" numFmtId="0">
      <sharedItems/>
    </cacheField>
    <cacheField name="docid777" numFmtId="0">
      <sharedItems/>
    </cacheField>
    <cacheField name="qid778" numFmtId="0">
      <sharedItems/>
    </cacheField>
    <cacheField name="docid778" numFmtId="0">
      <sharedItems/>
    </cacheField>
    <cacheField name="qid779" numFmtId="0">
      <sharedItems/>
    </cacheField>
    <cacheField name="docid779" numFmtId="0">
      <sharedItems/>
    </cacheField>
    <cacheField name="qid780" numFmtId="0">
      <sharedItems/>
    </cacheField>
    <cacheField name="docid780" numFmtId="0">
      <sharedItems/>
    </cacheField>
    <cacheField name="qid781" numFmtId="0">
      <sharedItems/>
    </cacheField>
    <cacheField name="docid781" numFmtId="0">
      <sharedItems/>
    </cacheField>
    <cacheField name="qid782" numFmtId="0">
      <sharedItems/>
    </cacheField>
    <cacheField name="docid782" numFmtId="0">
      <sharedItems/>
    </cacheField>
    <cacheField name="qid783" numFmtId="0">
      <sharedItems/>
    </cacheField>
    <cacheField name="docid783" numFmtId="0">
      <sharedItems/>
    </cacheField>
    <cacheField name="qid784" numFmtId="0">
      <sharedItems/>
    </cacheField>
    <cacheField name="docid784" numFmtId="0">
      <sharedItems/>
    </cacheField>
    <cacheField name="qid785" numFmtId="0">
      <sharedItems/>
    </cacheField>
    <cacheField name="docid785" numFmtId="0">
      <sharedItems/>
    </cacheField>
    <cacheField name="qid786" numFmtId="0">
      <sharedItems/>
    </cacheField>
    <cacheField name="docid786" numFmtId="0">
      <sharedItems/>
    </cacheField>
    <cacheField name="qid787" numFmtId="0">
      <sharedItems/>
    </cacheField>
    <cacheField name="docid787" numFmtId="0">
      <sharedItems/>
    </cacheField>
    <cacheField name="qid788" numFmtId="0">
      <sharedItems/>
    </cacheField>
    <cacheField name="docid788" numFmtId="0">
      <sharedItems/>
    </cacheField>
    <cacheField name="qid789" numFmtId="0">
      <sharedItems/>
    </cacheField>
    <cacheField name="docid789" numFmtId="0">
      <sharedItems/>
    </cacheField>
    <cacheField name="qid790" numFmtId="0">
      <sharedItems/>
    </cacheField>
    <cacheField name="docid790" numFmtId="0">
      <sharedItems/>
    </cacheField>
    <cacheField name="qid791" numFmtId="0">
      <sharedItems/>
    </cacheField>
    <cacheField name="docid791" numFmtId="0">
      <sharedItems/>
    </cacheField>
    <cacheField name="qid792" numFmtId="0">
      <sharedItems/>
    </cacheField>
    <cacheField name="docid792" numFmtId="0">
      <sharedItems/>
    </cacheField>
    <cacheField name="qid793" numFmtId="0">
      <sharedItems/>
    </cacheField>
    <cacheField name="docid793" numFmtId="0">
      <sharedItems/>
    </cacheField>
    <cacheField name="qid794" numFmtId="0">
      <sharedItems/>
    </cacheField>
    <cacheField name="docid794" numFmtId="0">
      <sharedItems/>
    </cacheField>
    <cacheField name="qid795" numFmtId="0">
      <sharedItems/>
    </cacheField>
    <cacheField name="docid795" numFmtId="0">
      <sharedItems/>
    </cacheField>
    <cacheField name="qid796" numFmtId="0">
      <sharedItems/>
    </cacheField>
    <cacheField name="docid796" numFmtId="0">
      <sharedItems/>
    </cacheField>
    <cacheField name="qid797" numFmtId="0">
      <sharedItems/>
    </cacheField>
    <cacheField name="docid797" numFmtId="0">
      <sharedItems/>
    </cacheField>
    <cacheField name="qid798" numFmtId="0">
      <sharedItems/>
    </cacheField>
    <cacheField name="docid798" numFmtId="0">
      <sharedItems/>
    </cacheField>
    <cacheField name="qid799" numFmtId="0">
      <sharedItems/>
    </cacheField>
    <cacheField name="docid799" numFmtId="0">
      <sharedItems/>
    </cacheField>
    <cacheField name="qid800" numFmtId="0">
      <sharedItems/>
    </cacheField>
    <cacheField name="docid800" numFmtId="0">
      <sharedItems/>
    </cacheField>
    <cacheField name="qid801" numFmtId="0">
      <sharedItems/>
    </cacheField>
    <cacheField name="docid801" numFmtId="0">
      <sharedItems/>
    </cacheField>
    <cacheField name="qid802" numFmtId="0">
      <sharedItems/>
    </cacheField>
    <cacheField name="docid802" numFmtId="0">
      <sharedItems/>
    </cacheField>
    <cacheField name="qid803" numFmtId="0">
      <sharedItems/>
    </cacheField>
    <cacheField name="docid803" numFmtId="0">
      <sharedItems/>
    </cacheField>
    <cacheField name="qid804" numFmtId="0">
      <sharedItems/>
    </cacheField>
    <cacheField name="docid804" numFmtId="0">
      <sharedItems/>
    </cacheField>
    <cacheField name="qid805" numFmtId="0">
      <sharedItems/>
    </cacheField>
    <cacheField name="docid805" numFmtId="0">
      <sharedItems/>
    </cacheField>
    <cacheField name="qid806" numFmtId="0">
      <sharedItems/>
    </cacheField>
    <cacheField name="docid806" numFmtId="0">
      <sharedItems/>
    </cacheField>
    <cacheField name="qid807" numFmtId="0">
      <sharedItems/>
    </cacheField>
    <cacheField name="docid807" numFmtId="0">
      <sharedItems/>
    </cacheField>
    <cacheField name="qid808" numFmtId="0">
      <sharedItems/>
    </cacheField>
    <cacheField name="docid808" numFmtId="0">
      <sharedItems/>
    </cacheField>
    <cacheField name="qid809" numFmtId="0">
      <sharedItems/>
    </cacheField>
    <cacheField name="docid809" numFmtId="0">
      <sharedItems/>
    </cacheField>
    <cacheField name="qid810" numFmtId="0">
      <sharedItems/>
    </cacheField>
    <cacheField name="docid810" numFmtId="0">
      <sharedItems/>
    </cacheField>
    <cacheField name="qid811" numFmtId="0">
      <sharedItems/>
    </cacheField>
    <cacheField name="docid811" numFmtId="0">
      <sharedItems/>
    </cacheField>
    <cacheField name="qid812" numFmtId="0">
      <sharedItems/>
    </cacheField>
    <cacheField name="docid812" numFmtId="0">
      <sharedItems/>
    </cacheField>
    <cacheField name="qid813" numFmtId="0">
      <sharedItems/>
    </cacheField>
    <cacheField name="docid813" numFmtId="0">
      <sharedItems/>
    </cacheField>
    <cacheField name="qid814" numFmtId="0">
      <sharedItems/>
    </cacheField>
    <cacheField name="docid814" numFmtId="0">
      <sharedItems/>
    </cacheField>
    <cacheField name="qid815" numFmtId="0">
      <sharedItems/>
    </cacheField>
    <cacheField name="docid815" numFmtId="0">
      <sharedItems/>
    </cacheField>
    <cacheField name="qid816" numFmtId="0">
      <sharedItems/>
    </cacheField>
    <cacheField name="docid816" numFmtId="0">
      <sharedItems/>
    </cacheField>
    <cacheField name="qid817" numFmtId="0">
      <sharedItems/>
    </cacheField>
    <cacheField name="docid817" numFmtId="0">
      <sharedItems/>
    </cacheField>
    <cacheField name="qid818" numFmtId="0">
      <sharedItems/>
    </cacheField>
    <cacheField name="docid818" numFmtId="0">
      <sharedItems/>
    </cacheField>
    <cacheField name="qid819" numFmtId="0">
      <sharedItems/>
    </cacheField>
    <cacheField name="docid819" numFmtId="0">
      <sharedItems/>
    </cacheField>
    <cacheField name="qid820" numFmtId="0">
      <sharedItems/>
    </cacheField>
    <cacheField name="docid820" numFmtId="0">
      <sharedItems/>
    </cacheField>
    <cacheField name="qid821" numFmtId="0">
      <sharedItems/>
    </cacheField>
    <cacheField name="docid821" numFmtId="0">
      <sharedItems/>
    </cacheField>
    <cacheField name="qid822" numFmtId="0">
      <sharedItems/>
    </cacheField>
    <cacheField name="docid822" numFmtId="0">
      <sharedItems/>
    </cacheField>
    <cacheField name="qid823" numFmtId="0">
      <sharedItems/>
    </cacheField>
    <cacheField name="docid823" numFmtId="0">
      <sharedItems/>
    </cacheField>
    <cacheField name="qid824" numFmtId="0">
      <sharedItems/>
    </cacheField>
    <cacheField name="docid824" numFmtId="0">
      <sharedItems/>
    </cacheField>
    <cacheField name="qid825" numFmtId="0">
      <sharedItems/>
    </cacheField>
    <cacheField name="docid825" numFmtId="0">
      <sharedItems/>
    </cacheField>
    <cacheField name="qid826" numFmtId="0">
      <sharedItems/>
    </cacheField>
    <cacheField name="docid826" numFmtId="0">
      <sharedItems/>
    </cacheField>
    <cacheField name="qid827" numFmtId="0">
      <sharedItems/>
    </cacheField>
    <cacheField name="docid827" numFmtId="0">
      <sharedItems/>
    </cacheField>
    <cacheField name="qid828" numFmtId="0">
      <sharedItems/>
    </cacheField>
    <cacheField name="docid828" numFmtId="0">
      <sharedItems/>
    </cacheField>
    <cacheField name="qid829" numFmtId="0">
      <sharedItems/>
    </cacheField>
    <cacheField name="docid829" numFmtId="0">
      <sharedItems/>
    </cacheField>
    <cacheField name="qid830" numFmtId="0">
      <sharedItems/>
    </cacheField>
    <cacheField name="docid830" numFmtId="0">
      <sharedItems/>
    </cacheField>
    <cacheField name="qid831" numFmtId="0">
      <sharedItems/>
    </cacheField>
    <cacheField name="docid831" numFmtId="0">
      <sharedItems/>
    </cacheField>
    <cacheField name="qid832" numFmtId="0">
      <sharedItems/>
    </cacheField>
    <cacheField name="docid832" numFmtId="0">
      <sharedItems/>
    </cacheField>
    <cacheField name="qid833" numFmtId="0">
      <sharedItems/>
    </cacheField>
    <cacheField name="docid833" numFmtId="0">
      <sharedItems/>
    </cacheField>
    <cacheField name="qid834" numFmtId="0">
      <sharedItems/>
    </cacheField>
    <cacheField name="docid834" numFmtId="0">
      <sharedItems/>
    </cacheField>
    <cacheField name="qid835" numFmtId="0">
      <sharedItems/>
    </cacheField>
    <cacheField name="docid835" numFmtId="0">
      <sharedItems/>
    </cacheField>
    <cacheField name="qid836" numFmtId="0">
      <sharedItems/>
    </cacheField>
    <cacheField name="docid836" numFmtId="0">
      <sharedItems/>
    </cacheField>
    <cacheField name="qid837" numFmtId="0">
      <sharedItems/>
    </cacheField>
    <cacheField name="docid837" numFmtId="0">
      <sharedItems/>
    </cacheField>
    <cacheField name="qid838" numFmtId="0">
      <sharedItems/>
    </cacheField>
    <cacheField name="docid838" numFmtId="0">
      <sharedItems/>
    </cacheField>
    <cacheField name="qid839" numFmtId="0">
      <sharedItems/>
    </cacheField>
    <cacheField name="docid839" numFmtId="0">
      <sharedItems/>
    </cacheField>
    <cacheField name="qid840" numFmtId="0">
      <sharedItems/>
    </cacheField>
    <cacheField name="docid840" numFmtId="0">
      <sharedItems/>
    </cacheField>
    <cacheField name="qid841" numFmtId="0">
      <sharedItems/>
    </cacheField>
    <cacheField name="docid841" numFmtId="0">
      <sharedItems/>
    </cacheField>
    <cacheField name="qid842" numFmtId="0">
      <sharedItems/>
    </cacheField>
    <cacheField name="docid842" numFmtId="0">
      <sharedItems/>
    </cacheField>
    <cacheField name="qid843" numFmtId="0">
      <sharedItems/>
    </cacheField>
    <cacheField name="docid843" numFmtId="0">
      <sharedItems/>
    </cacheField>
    <cacheField name="qid844" numFmtId="0">
      <sharedItems/>
    </cacheField>
    <cacheField name="docid844" numFmtId="0">
      <sharedItems/>
    </cacheField>
    <cacheField name="qid845" numFmtId="0">
      <sharedItems/>
    </cacheField>
    <cacheField name="docid845" numFmtId="0">
      <sharedItems/>
    </cacheField>
    <cacheField name="qid846" numFmtId="0">
      <sharedItems/>
    </cacheField>
    <cacheField name="docid846" numFmtId="0">
      <sharedItems/>
    </cacheField>
    <cacheField name="qid847" numFmtId="0">
      <sharedItems/>
    </cacheField>
    <cacheField name="docid847" numFmtId="0">
      <sharedItems/>
    </cacheField>
    <cacheField name="qid848" numFmtId="0">
      <sharedItems/>
    </cacheField>
    <cacheField name="docid848" numFmtId="0">
      <sharedItems/>
    </cacheField>
    <cacheField name="qid849" numFmtId="0">
      <sharedItems/>
    </cacheField>
    <cacheField name="docid849" numFmtId="0">
      <sharedItems/>
    </cacheField>
    <cacheField name="qid850" numFmtId="0">
      <sharedItems/>
    </cacheField>
    <cacheField name="docid850" numFmtId="0">
      <sharedItems/>
    </cacheField>
    <cacheField name="qid851" numFmtId="0">
      <sharedItems/>
    </cacheField>
    <cacheField name="docid851" numFmtId="0">
      <sharedItems/>
    </cacheField>
    <cacheField name="qid852" numFmtId="0">
      <sharedItems/>
    </cacheField>
    <cacheField name="docid852" numFmtId="0">
      <sharedItems/>
    </cacheField>
    <cacheField name="qid853" numFmtId="0">
      <sharedItems/>
    </cacheField>
    <cacheField name="docid853" numFmtId="0">
      <sharedItems/>
    </cacheField>
    <cacheField name="qid854" numFmtId="0">
      <sharedItems/>
    </cacheField>
    <cacheField name="docid854" numFmtId="0">
      <sharedItems/>
    </cacheField>
    <cacheField name="qid855" numFmtId="0">
      <sharedItems/>
    </cacheField>
    <cacheField name="docid855" numFmtId="0">
      <sharedItems/>
    </cacheField>
    <cacheField name="qid856" numFmtId="0">
      <sharedItems/>
    </cacheField>
    <cacheField name="docid856" numFmtId="0">
      <sharedItems/>
    </cacheField>
    <cacheField name="qid857" numFmtId="0">
      <sharedItems/>
    </cacheField>
    <cacheField name="docid857" numFmtId="0">
      <sharedItems/>
    </cacheField>
    <cacheField name="qid858" numFmtId="0">
      <sharedItems/>
    </cacheField>
    <cacheField name="docid858" numFmtId="0">
      <sharedItems/>
    </cacheField>
    <cacheField name="qid859" numFmtId="0">
      <sharedItems/>
    </cacheField>
    <cacheField name="docid859" numFmtId="0">
      <sharedItems/>
    </cacheField>
    <cacheField name="qid860" numFmtId="0">
      <sharedItems/>
    </cacheField>
    <cacheField name="docid860" numFmtId="0">
      <sharedItems/>
    </cacheField>
    <cacheField name="qid861" numFmtId="0">
      <sharedItems/>
    </cacheField>
    <cacheField name="docid861" numFmtId="0">
      <sharedItems/>
    </cacheField>
    <cacheField name="qid862" numFmtId="0">
      <sharedItems/>
    </cacheField>
    <cacheField name="docid862" numFmtId="0">
      <sharedItems/>
    </cacheField>
    <cacheField name="qid863" numFmtId="0">
      <sharedItems/>
    </cacheField>
    <cacheField name="docid863" numFmtId="0">
      <sharedItems/>
    </cacheField>
    <cacheField name="qid864" numFmtId="0">
      <sharedItems/>
    </cacheField>
    <cacheField name="docid864" numFmtId="0">
      <sharedItems/>
    </cacheField>
    <cacheField name="qid865" numFmtId="0">
      <sharedItems/>
    </cacheField>
    <cacheField name="docid865" numFmtId="0">
      <sharedItems/>
    </cacheField>
    <cacheField name="qid866" numFmtId="0">
      <sharedItems/>
    </cacheField>
    <cacheField name="docid866" numFmtId="0">
      <sharedItems/>
    </cacheField>
    <cacheField name="qid867" numFmtId="0">
      <sharedItems/>
    </cacheField>
    <cacheField name="docid867" numFmtId="0">
      <sharedItems/>
    </cacheField>
    <cacheField name="qid868" numFmtId="0">
      <sharedItems/>
    </cacheField>
    <cacheField name="docid868" numFmtId="0">
      <sharedItems/>
    </cacheField>
    <cacheField name="qid869" numFmtId="0">
      <sharedItems/>
    </cacheField>
    <cacheField name="docid869" numFmtId="0">
      <sharedItems/>
    </cacheField>
    <cacheField name="qid870" numFmtId="0">
      <sharedItems/>
    </cacheField>
    <cacheField name="docid870" numFmtId="0">
      <sharedItems/>
    </cacheField>
    <cacheField name="qid871" numFmtId="0">
      <sharedItems/>
    </cacheField>
    <cacheField name="docid871" numFmtId="0">
      <sharedItems/>
    </cacheField>
    <cacheField name="qid872" numFmtId="0">
      <sharedItems/>
    </cacheField>
    <cacheField name="docid872" numFmtId="0">
      <sharedItems/>
    </cacheField>
    <cacheField name="qid873" numFmtId="0">
      <sharedItems/>
    </cacheField>
    <cacheField name="docid873" numFmtId="0">
      <sharedItems/>
    </cacheField>
    <cacheField name="qid874" numFmtId="0">
      <sharedItems/>
    </cacheField>
    <cacheField name="docid874" numFmtId="0">
      <sharedItems/>
    </cacheField>
    <cacheField name="qid875" numFmtId="0">
      <sharedItems/>
    </cacheField>
    <cacheField name="docid875" numFmtId="0">
      <sharedItems/>
    </cacheField>
    <cacheField name="qid876" numFmtId="0">
      <sharedItems/>
    </cacheField>
    <cacheField name="docid876" numFmtId="0">
      <sharedItems/>
    </cacheField>
    <cacheField name="qid877" numFmtId="0">
      <sharedItems/>
    </cacheField>
    <cacheField name="docid877" numFmtId="0">
      <sharedItems/>
    </cacheField>
    <cacheField name="qid878" numFmtId="0">
      <sharedItems/>
    </cacheField>
    <cacheField name="docid878" numFmtId="0">
      <sharedItems/>
    </cacheField>
    <cacheField name="qid879" numFmtId="0">
      <sharedItems/>
    </cacheField>
    <cacheField name="docid879" numFmtId="0">
      <sharedItems/>
    </cacheField>
    <cacheField name="qid880" numFmtId="0">
      <sharedItems/>
    </cacheField>
    <cacheField name="docid880" numFmtId="0">
      <sharedItems/>
    </cacheField>
    <cacheField name="qid881" numFmtId="0">
      <sharedItems/>
    </cacheField>
    <cacheField name="docid881" numFmtId="0">
      <sharedItems/>
    </cacheField>
    <cacheField name="qid882" numFmtId="0">
      <sharedItems/>
    </cacheField>
    <cacheField name="docid882" numFmtId="0">
      <sharedItems/>
    </cacheField>
    <cacheField name="qid883" numFmtId="0">
      <sharedItems/>
    </cacheField>
    <cacheField name="docid883" numFmtId="0">
      <sharedItems/>
    </cacheField>
    <cacheField name="qid884" numFmtId="0">
      <sharedItems/>
    </cacheField>
    <cacheField name="docid884" numFmtId="0">
      <sharedItems/>
    </cacheField>
    <cacheField name="qid885" numFmtId="0">
      <sharedItems/>
    </cacheField>
    <cacheField name="docid885" numFmtId="0">
      <sharedItems/>
    </cacheField>
    <cacheField name="qid886" numFmtId="0">
      <sharedItems/>
    </cacheField>
    <cacheField name="docid886" numFmtId="0">
      <sharedItems/>
    </cacheField>
    <cacheField name="qid887" numFmtId="0">
      <sharedItems/>
    </cacheField>
    <cacheField name="docid887" numFmtId="0">
      <sharedItems/>
    </cacheField>
    <cacheField name="qid888" numFmtId="0">
      <sharedItems/>
    </cacheField>
    <cacheField name="docid888" numFmtId="0">
      <sharedItems/>
    </cacheField>
    <cacheField name="qid889" numFmtId="0">
      <sharedItems/>
    </cacheField>
    <cacheField name="docid889" numFmtId="0">
      <sharedItems/>
    </cacheField>
    <cacheField name="qid890" numFmtId="0">
      <sharedItems/>
    </cacheField>
    <cacheField name="docid890" numFmtId="0">
      <sharedItems/>
    </cacheField>
    <cacheField name="qid891" numFmtId="0">
      <sharedItems/>
    </cacheField>
    <cacheField name="docid891" numFmtId="0">
      <sharedItems/>
    </cacheField>
    <cacheField name="qid892" numFmtId="0">
      <sharedItems/>
    </cacheField>
    <cacheField name="docid892" numFmtId="0">
      <sharedItems/>
    </cacheField>
    <cacheField name="qid893" numFmtId="0">
      <sharedItems/>
    </cacheField>
    <cacheField name="docid893" numFmtId="0">
      <sharedItems/>
    </cacheField>
    <cacheField name="qid894" numFmtId="0">
      <sharedItems/>
    </cacheField>
    <cacheField name="docid894" numFmtId="0">
      <sharedItems/>
    </cacheField>
    <cacheField name="qid895" numFmtId="0">
      <sharedItems/>
    </cacheField>
    <cacheField name="docid895" numFmtId="0">
      <sharedItems/>
    </cacheField>
    <cacheField name="qid896" numFmtId="0">
      <sharedItems/>
    </cacheField>
    <cacheField name="docid896" numFmtId="0">
      <sharedItems/>
    </cacheField>
    <cacheField name="qid897" numFmtId="0">
      <sharedItems/>
    </cacheField>
    <cacheField name="docid897" numFmtId="0">
      <sharedItems/>
    </cacheField>
    <cacheField name="qid898" numFmtId="0">
      <sharedItems/>
    </cacheField>
    <cacheField name="docid898" numFmtId="0">
      <sharedItems/>
    </cacheField>
    <cacheField name="qid899" numFmtId="0">
      <sharedItems/>
    </cacheField>
    <cacheField name="docid899" numFmtId="0">
      <sharedItems/>
    </cacheField>
    <cacheField name="qid900" numFmtId="0">
      <sharedItems/>
    </cacheField>
    <cacheField name="docid900" numFmtId="0">
      <sharedItems/>
    </cacheField>
    <cacheField name="qid901" numFmtId="0">
      <sharedItems/>
    </cacheField>
    <cacheField name="docid901" numFmtId="0">
      <sharedItems/>
    </cacheField>
    <cacheField name="qid902" numFmtId="0">
      <sharedItems/>
    </cacheField>
    <cacheField name="docid902" numFmtId="0">
      <sharedItems/>
    </cacheField>
    <cacheField name="qid903" numFmtId="0">
      <sharedItems/>
    </cacheField>
    <cacheField name="docid903" numFmtId="0">
      <sharedItems/>
    </cacheField>
    <cacheField name="qid904" numFmtId="0">
      <sharedItems/>
    </cacheField>
    <cacheField name="docid904" numFmtId="0">
      <sharedItems/>
    </cacheField>
    <cacheField name="qid905" numFmtId="0">
      <sharedItems/>
    </cacheField>
    <cacheField name="docid905" numFmtId="0">
      <sharedItems/>
    </cacheField>
    <cacheField name="qid906" numFmtId="0">
      <sharedItems/>
    </cacheField>
    <cacheField name="docid906" numFmtId="0">
      <sharedItems/>
    </cacheField>
    <cacheField name="qid907" numFmtId="0">
      <sharedItems/>
    </cacheField>
    <cacheField name="docid907" numFmtId="0">
      <sharedItems/>
    </cacheField>
    <cacheField name="qid908" numFmtId="0">
      <sharedItems/>
    </cacheField>
    <cacheField name="docid908" numFmtId="0">
      <sharedItems/>
    </cacheField>
    <cacheField name="qid909" numFmtId="0">
      <sharedItems/>
    </cacheField>
    <cacheField name="docid909" numFmtId="0">
      <sharedItems/>
    </cacheField>
    <cacheField name="qid910" numFmtId="0">
      <sharedItems/>
    </cacheField>
    <cacheField name="docid910" numFmtId="0">
      <sharedItems/>
    </cacheField>
    <cacheField name="qid911" numFmtId="0">
      <sharedItems/>
    </cacheField>
    <cacheField name="docid911" numFmtId="0">
      <sharedItems/>
    </cacheField>
    <cacheField name="qid912" numFmtId="0">
      <sharedItems/>
    </cacheField>
    <cacheField name="docid912" numFmtId="0">
      <sharedItems/>
    </cacheField>
    <cacheField name="qid913" numFmtId="0">
      <sharedItems/>
    </cacheField>
    <cacheField name="docid913" numFmtId="0">
      <sharedItems/>
    </cacheField>
    <cacheField name="qid914" numFmtId="0">
      <sharedItems/>
    </cacheField>
    <cacheField name="docid914" numFmtId="0">
      <sharedItems/>
    </cacheField>
    <cacheField name="qid915" numFmtId="0">
      <sharedItems/>
    </cacheField>
    <cacheField name="docid915" numFmtId="0">
      <sharedItems/>
    </cacheField>
    <cacheField name="qid916" numFmtId="0">
      <sharedItems/>
    </cacheField>
    <cacheField name="docid916" numFmtId="0">
      <sharedItems/>
    </cacheField>
    <cacheField name="qid917" numFmtId="0">
      <sharedItems/>
    </cacheField>
    <cacheField name="docid917" numFmtId="0">
      <sharedItems/>
    </cacheField>
    <cacheField name="qid918" numFmtId="0">
      <sharedItems/>
    </cacheField>
    <cacheField name="docid918" numFmtId="0">
      <sharedItems/>
    </cacheField>
    <cacheField name="qid919" numFmtId="0">
      <sharedItems/>
    </cacheField>
    <cacheField name="docid919" numFmtId="0">
      <sharedItems/>
    </cacheField>
    <cacheField name="qid920" numFmtId="0">
      <sharedItems/>
    </cacheField>
    <cacheField name="docid920" numFmtId="0">
      <sharedItems/>
    </cacheField>
    <cacheField name="qid921" numFmtId="0">
      <sharedItems/>
    </cacheField>
    <cacheField name="docid921" numFmtId="0">
      <sharedItems/>
    </cacheField>
    <cacheField name="qid922" numFmtId="0">
      <sharedItems/>
    </cacheField>
    <cacheField name="docid922" numFmtId="0">
      <sharedItems/>
    </cacheField>
    <cacheField name="qid923" numFmtId="0">
      <sharedItems/>
    </cacheField>
    <cacheField name="docid923" numFmtId="0">
      <sharedItems/>
    </cacheField>
    <cacheField name="qid924" numFmtId="0">
      <sharedItems/>
    </cacheField>
    <cacheField name="docid924" numFmtId="0">
      <sharedItems/>
    </cacheField>
    <cacheField name="qid925" numFmtId="0">
      <sharedItems/>
    </cacheField>
    <cacheField name="docid925" numFmtId="0">
      <sharedItems/>
    </cacheField>
    <cacheField name="qid926" numFmtId="0">
      <sharedItems/>
    </cacheField>
    <cacheField name="docid926" numFmtId="0">
      <sharedItems/>
    </cacheField>
    <cacheField name="qid927" numFmtId="0">
      <sharedItems/>
    </cacheField>
    <cacheField name="docid927" numFmtId="0">
      <sharedItems/>
    </cacheField>
    <cacheField name="qid928" numFmtId="0">
      <sharedItems/>
    </cacheField>
    <cacheField name="docid928" numFmtId="0">
      <sharedItems/>
    </cacheField>
    <cacheField name="qid929" numFmtId="0">
      <sharedItems/>
    </cacheField>
    <cacheField name="docid929" numFmtId="0">
      <sharedItems/>
    </cacheField>
    <cacheField name="qid930" numFmtId="0">
      <sharedItems/>
    </cacheField>
    <cacheField name="docid930" numFmtId="0">
      <sharedItems/>
    </cacheField>
    <cacheField name="qid931" numFmtId="0">
      <sharedItems/>
    </cacheField>
    <cacheField name="docid931" numFmtId="0">
      <sharedItems/>
    </cacheField>
    <cacheField name="qid932" numFmtId="0">
      <sharedItems/>
    </cacheField>
    <cacheField name="docid932" numFmtId="0">
      <sharedItems/>
    </cacheField>
    <cacheField name="qid933" numFmtId="0">
      <sharedItems/>
    </cacheField>
    <cacheField name="docid933" numFmtId="0">
      <sharedItems/>
    </cacheField>
    <cacheField name="qid934" numFmtId="0">
      <sharedItems/>
    </cacheField>
    <cacheField name="docid934" numFmtId="0">
      <sharedItems/>
    </cacheField>
    <cacheField name="qid935" numFmtId="0">
      <sharedItems/>
    </cacheField>
    <cacheField name="docid935" numFmtId="0">
      <sharedItems/>
    </cacheField>
    <cacheField name="qid936" numFmtId="0">
      <sharedItems/>
    </cacheField>
    <cacheField name="docid936" numFmtId="0">
      <sharedItems/>
    </cacheField>
    <cacheField name="qid937" numFmtId="0">
      <sharedItems/>
    </cacheField>
    <cacheField name="docid937" numFmtId="0">
      <sharedItems/>
    </cacheField>
    <cacheField name="qid938" numFmtId="0">
      <sharedItems/>
    </cacheField>
    <cacheField name="docid938" numFmtId="0">
      <sharedItems/>
    </cacheField>
    <cacheField name="qid939" numFmtId="0">
      <sharedItems/>
    </cacheField>
    <cacheField name="docid939" numFmtId="0">
      <sharedItems/>
    </cacheField>
    <cacheField name="qid940" numFmtId="0">
      <sharedItems/>
    </cacheField>
    <cacheField name="docid940" numFmtId="0">
      <sharedItems/>
    </cacheField>
    <cacheField name="qid941" numFmtId="0">
      <sharedItems/>
    </cacheField>
    <cacheField name="docid941" numFmtId="0">
      <sharedItems/>
    </cacheField>
    <cacheField name="qid942" numFmtId="0">
      <sharedItems/>
    </cacheField>
    <cacheField name="docid942" numFmtId="0">
      <sharedItems/>
    </cacheField>
    <cacheField name="qid943" numFmtId="0">
      <sharedItems/>
    </cacheField>
    <cacheField name="docid943" numFmtId="0">
      <sharedItems/>
    </cacheField>
    <cacheField name="qid944" numFmtId="0">
      <sharedItems/>
    </cacheField>
    <cacheField name="docid944" numFmtId="0">
      <sharedItems/>
    </cacheField>
    <cacheField name="qid945" numFmtId="0">
      <sharedItems/>
    </cacheField>
    <cacheField name="docid945" numFmtId="0">
      <sharedItems/>
    </cacheField>
    <cacheField name="qid946" numFmtId="0">
      <sharedItems/>
    </cacheField>
    <cacheField name="docid946" numFmtId="0">
      <sharedItems/>
    </cacheField>
    <cacheField name="qid947" numFmtId="0">
      <sharedItems/>
    </cacheField>
    <cacheField name="docid947" numFmtId="0">
      <sharedItems/>
    </cacheField>
    <cacheField name="qid948" numFmtId="0">
      <sharedItems/>
    </cacheField>
    <cacheField name="docid948" numFmtId="0">
      <sharedItems/>
    </cacheField>
    <cacheField name="qid949" numFmtId="0">
      <sharedItems/>
    </cacheField>
    <cacheField name="docid949" numFmtId="0">
      <sharedItems/>
    </cacheField>
    <cacheField name="qid950" numFmtId="0">
      <sharedItems/>
    </cacheField>
    <cacheField name="docid950" numFmtId="0">
      <sharedItems/>
    </cacheField>
    <cacheField name="qid951" numFmtId="0">
      <sharedItems/>
    </cacheField>
    <cacheField name="docid951" numFmtId="0">
      <sharedItems/>
    </cacheField>
    <cacheField name="qid952" numFmtId="0">
      <sharedItems/>
    </cacheField>
    <cacheField name="docid952" numFmtId="0">
      <sharedItems/>
    </cacheField>
    <cacheField name="qid953" numFmtId="0">
      <sharedItems/>
    </cacheField>
    <cacheField name="docid953" numFmtId="0">
      <sharedItems/>
    </cacheField>
    <cacheField name="qid954" numFmtId="0">
      <sharedItems/>
    </cacheField>
    <cacheField name="docid954" numFmtId="0">
      <sharedItems/>
    </cacheField>
    <cacheField name="qid955" numFmtId="0">
      <sharedItems/>
    </cacheField>
    <cacheField name="docid955" numFmtId="0">
      <sharedItems/>
    </cacheField>
    <cacheField name="qid956" numFmtId="0">
      <sharedItems/>
    </cacheField>
    <cacheField name="docid956" numFmtId="0">
      <sharedItems/>
    </cacheField>
    <cacheField name="qid957" numFmtId="0">
      <sharedItems/>
    </cacheField>
    <cacheField name="docid957" numFmtId="0">
      <sharedItems/>
    </cacheField>
    <cacheField name="qid958" numFmtId="0">
      <sharedItems/>
    </cacheField>
    <cacheField name="docid958" numFmtId="0">
      <sharedItems/>
    </cacheField>
    <cacheField name="qid959" numFmtId="0">
      <sharedItems/>
    </cacheField>
    <cacheField name="docid959" numFmtId="0">
      <sharedItems/>
    </cacheField>
    <cacheField name="qid960" numFmtId="0">
      <sharedItems/>
    </cacheField>
    <cacheField name="docid960" numFmtId="0">
      <sharedItems/>
    </cacheField>
    <cacheField name="qid961" numFmtId="0">
      <sharedItems/>
    </cacheField>
    <cacheField name="docid961" numFmtId="0">
      <sharedItems/>
    </cacheField>
    <cacheField name="qid962" numFmtId="0">
      <sharedItems/>
    </cacheField>
    <cacheField name="docid962" numFmtId="0">
      <sharedItems/>
    </cacheField>
    <cacheField name="qid963" numFmtId="0">
      <sharedItems/>
    </cacheField>
    <cacheField name="docid963" numFmtId="0">
      <sharedItems/>
    </cacheField>
    <cacheField name="qid964" numFmtId="0">
      <sharedItems/>
    </cacheField>
    <cacheField name="docid964" numFmtId="0">
      <sharedItems/>
    </cacheField>
    <cacheField name="qid965" numFmtId="0">
      <sharedItems/>
    </cacheField>
    <cacheField name="docid965" numFmtId="0">
      <sharedItems/>
    </cacheField>
    <cacheField name="qid966" numFmtId="0">
      <sharedItems/>
    </cacheField>
    <cacheField name="docid966" numFmtId="0">
      <sharedItems/>
    </cacheField>
    <cacheField name="qid967" numFmtId="0">
      <sharedItems/>
    </cacheField>
    <cacheField name="docid967" numFmtId="0">
      <sharedItems/>
    </cacheField>
    <cacheField name="qid968" numFmtId="0">
      <sharedItems/>
    </cacheField>
    <cacheField name="docid968" numFmtId="0">
      <sharedItems/>
    </cacheField>
    <cacheField name="qid969" numFmtId="0">
      <sharedItems/>
    </cacheField>
    <cacheField name="docid969" numFmtId="0">
      <sharedItems/>
    </cacheField>
    <cacheField name="qid970" numFmtId="0">
      <sharedItems/>
    </cacheField>
    <cacheField name="docid970" numFmtId="0">
      <sharedItems/>
    </cacheField>
    <cacheField name="qid971" numFmtId="0">
      <sharedItems/>
    </cacheField>
    <cacheField name="docid971" numFmtId="0">
      <sharedItems/>
    </cacheField>
    <cacheField name="qid972" numFmtId="0">
      <sharedItems/>
    </cacheField>
    <cacheField name="docid972" numFmtId="0">
      <sharedItems/>
    </cacheField>
    <cacheField name="qid973" numFmtId="0">
      <sharedItems/>
    </cacheField>
    <cacheField name="docid973" numFmtId="0">
      <sharedItems/>
    </cacheField>
    <cacheField name="qid974" numFmtId="0">
      <sharedItems/>
    </cacheField>
    <cacheField name="docid974" numFmtId="0">
      <sharedItems/>
    </cacheField>
    <cacheField name="qid975" numFmtId="0">
      <sharedItems/>
    </cacheField>
    <cacheField name="docid975" numFmtId="0">
      <sharedItems/>
    </cacheField>
    <cacheField name="qid976" numFmtId="0">
      <sharedItems/>
    </cacheField>
    <cacheField name="docid976" numFmtId="0">
      <sharedItems/>
    </cacheField>
    <cacheField name="qid977" numFmtId="0">
      <sharedItems/>
    </cacheField>
    <cacheField name="docid977" numFmtId="0">
      <sharedItems/>
    </cacheField>
    <cacheField name="qid978" numFmtId="0">
      <sharedItems/>
    </cacheField>
    <cacheField name="docid978" numFmtId="0">
      <sharedItems/>
    </cacheField>
    <cacheField name="qid979" numFmtId="0">
      <sharedItems/>
    </cacheField>
    <cacheField name="docid979" numFmtId="0">
      <sharedItems/>
    </cacheField>
    <cacheField name="qid980" numFmtId="0">
      <sharedItems/>
    </cacheField>
    <cacheField name="docid980" numFmtId="0">
      <sharedItems/>
    </cacheField>
    <cacheField name="qid981" numFmtId="0">
      <sharedItems/>
    </cacheField>
    <cacheField name="docid981" numFmtId="0">
      <sharedItems/>
    </cacheField>
    <cacheField name="qid982" numFmtId="0">
      <sharedItems/>
    </cacheField>
    <cacheField name="docid982" numFmtId="0">
      <sharedItems/>
    </cacheField>
    <cacheField name="qid983" numFmtId="0">
      <sharedItems/>
    </cacheField>
    <cacheField name="docid983" numFmtId="0">
      <sharedItems/>
    </cacheField>
    <cacheField name="qid984" numFmtId="0">
      <sharedItems/>
    </cacheField>
    <cacheField name="docid984" numFmtId="0">
      <sharedItems/>
    </cacheField>
    <cacheField name="qid985" numFmtId="0">
      <sharedItems/>
    </cacheField>
    <cacheField name="docid985" numFmtId="0">
      <sharedItems/>
    </cacheField>
    <cacheField name="qid986" numFmtId="0">
      <sharedItems/>
    </cacheField>
    <cacheField name="docid986" numFmtId="0">
      <sharedItems/>
    </cacheField>
    <cacheField name="qid987" numFmtId="0">
      <sharedItems/>
    </cacheField>
    <cacheField name="docid987" numFmtId="0">
      <sharedItems/>
    </cacheField>
    <cacheField name="qid988" numFmtId="0">
      <sharedItems/>
    </cacheField>
    <cacheField name="docid988" numFmtId="0">
      <sharedItems/>
    </cacheField>
    <cacheField name="qid989" numFmtId="0">
      <sharedItems/>
    </cacheField>
    <cacheField name="docid989" numFmtId="0">
      <sharedItems/>
    </cacheField>
    <cacheField name="qid990" numFmtId="0">
      <sharedItems/>
    </cacheField>
    <cacheField name="docid990" numFmtId="0">
      <sharedItems/>
    </cacheField>
    <cacheField name="qid991" numFmtId="0">
      <sharedItems/>
    </cacheField>
    <cacheField name="docid991" numFmtId="0">
      <sharedItems/>
    </cacheField>
    <cacheField name="qid992" numFmtId="0">
      <sharedItems/>
    </cacheField>
    <cacheField name="docid992" numFmtId="0">
      <sharedItems/>
    </cacheField>
    <cacheField name="qid993" numFmtId="0">
      <sharedItems/>
    </cacheField>
    <cacheField name="docid993" numFmtId="0">
      <sharedItems/>
    </cacheField>
    <cacheField name="qid994" numFmtId="0">
      <sharedItems/>
    </cacheField>
    <cacheField name="docid994" numFmtId="0">
      <sharedItems/>
    </cacheField>
    <cacheField name="qid995" numFmtId="0">
      <sharedItems/>
    </cacheField>
    <cacheField name="docid995" numFmtId="0">
      <sharedItems/>
    </cacheField>
    <cacheField name="qid996" numFmtId="0">
      <sharedItems/>
    </cacheField>
    <cacheField name="docid996" numFmtId="0">
      <sharedItems/>
    </cacheField>
    <cacheField name="qid997" numFmtId="0">
      <sharedItems/>
    </cacheField>
    <cacheField name="docid997" numFmtId="0">
      <sharedItems/>
    </cacheField>
    <cacheField name="qid998" numFmtId="0">
      <sharedItems/>
    </cacheField>
    <cacheField name="docid998" numFmtId="0">
      <sharedItems/>
    </cacheField>
    <cacheField name="qid999" numFmtId="0">
      <sharedItems/>
    </cacheField>
    <cacheField name="docid999" numFmtId="0">
      <sharedItems/>
    </cacheField>
    <cacheField name="qid1000" numFmtId="0">
      <sharedItems/>
    </cacheField>
    <cacheField name="docid1000" numFmtId="0">
      <sharedItems/>
    </cacheField>
    <cacheField name="qid1001" numFmtId="0">
      <sharedItems/>
    </cacheField>
    <cacheField name="docid1001" numFmtId="0">
      <sharedItems/>
    </cacheField>
    <cacheField name="qid1002" numFmtId="0">
      <sharedItems/>
    </cacheField>
    <cacheField name="docid1002" numFmtId="0">
      <sharedItems/>
    </cacheField>
    <cacheField name="qid1003" numFmtId="0">
      <sharedItems/>
    </cacheField>
    <cacheField name="docid1003" numFmtId="0">
      <sharedItems/>
    </cacheField>
    <cacheField name="qid1004" numFmtId="0">
      <sharedItems/>
    </cacheField>
    <cacheField name="docid1004" numFmtId="0">
      <sharedItems/>
    </cacheField>
    <cacheField name="qid1005" numFmtId="0">
      <sharedItems/>
    </cacheField>
    <cacheField name="docid1005" numFmtId="0">
      <sharedItems/>
    </cacheField>
    <cacheField name="qid1006" numFmtId="0">
      <sharedItems/>
    </cacheField>
    <cacheField name="docid1006" numFmtId="0">
      <sharedItems/>
    </cacheField>
    <cacheField name="qid1007" numFmtId="0">
      <sharedItems/>
    </cacheField>
    <cacheField name="docid1007" numFmtId="0">
      <sharedItems/>
    </cacheField>
    <cacheField name="qid1008" numFmtId="0">
      <sharedItems/>
    </cacheField>
    <cacheField name="docid1008" numFmtId="0">
      <sharedItems/>
    </cacheField>
    <cacheField name="qid1009" numFmtId="0">
      <sharedItems/>
    </cacheField>
    <cacheField name="docid1009" numFmtId="0">
      <sharedItems/>
    </cacheField>
    <cacheField name="qid1010" numFmtId="0">
      <sharedItems/>
    </cacheField>
    <cacheField name="docid1010" numFmtId="0">
      <sharedItems/>
    </cacheField>
    <cacheField name="qid1011" numFmtId="0">
      <sharedItems/>
    </cacheField>
    <cacheField name="docid1011" numFmtId="0">
      <sharedItems/>
    </cacheField>
    <cacheField name="qid1012" numFmtId="0">
      <sharedItems/>
    </cacheField>
    <cacheField name="docid1012" numFmtId="0">
      <sharedItems/>
    </cacheField>
    <cacheField name="qid1013" numFmtId="0">
      <sharedItems/>
    </cacheField>
    <cacheField name="docid1013" numFmtId="0">
      <sharedItems/>
    </cacheField>
    <cacheField name="qid1014" numFmtId="0">
      <sharedItems/>
    </cacheField>
    <cacheField name="docid1014" numFmtId="0">
      <sharedItems/>
    </cacheField>
    <cacheField name="qid1015" numFmtId="0">
      <sharedItems/>
    </cacheField>
    <cacheField name="docid1015" numFmtId="0">
      <sharedItems/>
    </cacheField>
    <cacheField name="qid1016" numFmtId="0">
      <sharedItems/>
    </cacheField>
    <cacheField name="docid1016" numFmtId="0">
      <sharedItems/>
    </cacheField>
    <cacheField name="qid1017" numFmtId="0">
      <sharedItems/>
    </cacheField>
    <cacheField name="docid1017" numFmtId="0">
      <sharedItems/>
    </cacheField>
    <cacheField name="qid1018" numFmtId="0">
      <sharedItems/>
    </cacheField>
    <cacheField name="docid1018" numFmtId="0">
      <sharedItems/>
    </cacheField>
    <cacheField name="qid1019" numFmtId="0">
      <sharedItems/>
    </cacheField>
    <cacheField name="docid1019" numFmtId="0">
      <sharedItems/>
    </cacheField>
    <cacheField name="qid1020" numFmtId="0">
      <sharedItems/>
    </cacheField>
    <cacheField name="docid1020" numFmtId="0">
      <sharedItems/>
    </cacheField>
    <cacheField name="qid1021" numFmtId="0">
      <sharedItems/>
    </cacheField>
    <cacheField name="docid1021" numFmtId="0">
      <sharedItems/>
    </cacheField>
    <cacheField name="qid1022" numFmtId="0">
      <sharedItems/>
    </cacheField>
    <cacheField name="docid1022" numFmtId="0">
      <sharedItems/>
    </cacheField>
    <cacheField name="qid1023" numFmtId="0">
      <sharedItems/>
    </cacheField>
    <cacheField name="docid1023" numFmtId="0">
      <sharedItems/>
    </cacheField>
    <cacheField name="qid1024" numFmtId="0">
      <sharedItems/>
    </cacheField>
    <cacheField name="docid1024" numFmtId="0">
      <sharedItems/>
    </cacheField>
    <cacheField name="qid1025" numFmtId="0">
      <sharedItems/>
    </cacheField>
    <cacheField name="docid1025" numFmtId="0">
      <sharedItems/>
    </cacheField>
    <cacheField name="qid1026" numFmtId="0">
      <sharedItems/>
    </cacheField>
    <cacheField name="docid1026" numFmtId="0">
      <sharedItems/>
    </cacheField>
    <cacheField name="qid1027" numFmtId="0">
      <sharedItems/>
    </cacheField>
    <cacheField name="docid1027" numFmtId="0">
      <sharedItems/>
    </cacheField>
    <cacheField name="qid1028" numFmtId="0">
      <sharedItems/>
    </cacheField>
    <cacheField name="docid1028" numFmtId="0">
      <sharedItems/>
    </cacheField>
    <cacheField name="qid1029" numFmtId="0">
      <sharedItems/>
    </cacheField>
    <cacheField name="docid1029" numFmtId="0">
      <sharedItems/>
    </cacheField>
    <cacheField name="qid1030" numFmtId="0">
      <sharedItems/>
    </cacheField>
    <cacheField name="docid1030" numFmtId="0">
      <sharedItems/>
    </cacheField>
    <cacheField name="qid1031" numFmtId="0">
      <sharedItems/>
    </cacheField>
    <cacheField name="docid1031" numFmtId="0">
      <sharedItems/>
    </cacheField>
    <cacheField name="qid1032" numFmtId="0">
      <sharedItems/>
    </cacheField>
    <cacheField name="docid1032" numFmtId="0">
      <sharedItems/>
    </cacheField>
    <cacheField name="qid1033" numFmtId="0">
      <sharedItems/>
    </cacheField>
    <cacheField name="docid1033" numFmtId="0">
      <sharedItems/>
    </cacheField>
    <cacheField name="qid1034" numFmtId="0">
      <sharedItems/>
    </cacheField>
    <cacheField name="docid1034" numFmtId="0">
      <sharedItems/>
    </cacheField>
    <cacheField name="qid1035" numFmtId="0">
      <sharedItems/>
    </cacheField>
    <cacheField name="docid1035" numFmtId="0">
      <sharedItems/>
    </cacheField>
    <cacheField name="qid1036" numFmtId="0">
      <sharedItems/>
    </cacheField>
    <cacheField name="docid1036" numFmtId="0">
      <sharedItems/>
    </cacheField>
    <cacheField name="qid1037" numFmtId="0">
      <sharedItems/>
    </cacheField>
    <cacheField name="docid1037" numFmtId="0">
      <sharedItems/>
    </cacheField>
    <cacheField name="qid1038" numFmtId="0">
      <sharedItems/>
    </cacheField>
    <cacheField name="docid1038" numFmtId="0">
      <sharedItems/>
    </cacheField>
    <cacheField name="qid1039" numFmtId="0">
      <sharedItems/>
    </cacheField>
    <cacheField name="docid1039" numFmtId="0">
      <sharedItems/>
    </cacheField>
    <cacheField name="qid1040" numFmtId="0">
      <sharedItems/>
    </cacheField>
    <cacheField name="docid1040" numFmtId="0">
      <sharedItems/>
    </cacheField>
    <cacheField name="qid1041" numFmtId="0">
      <sharedItems/>
    </cacheField>
    <cacheField name="docid1041" numFmtId="0">
      <sharedItems/>
    </cacheField>
    <cacheField name="qid1042" numFmtId="0">
      <sharedItems/>
    </cacheField>
    <cacheField name="docid1042" numFmtId="0">
      <sharedItems/>
    </cacheField>
    <cacheField name="qid1043" numFmtId="0">
      <sharedItems/>
    </cacheField>
    <cacheField name="docid1043" numFmtId="0">
      <sharedItems/>
    </cacheField>
    <cacheField name="qid1044" numFmtId="0">
      <sharedItems/>
    </cacheField>
    <cacheField name="docid1044" numFmtId="0">
      <sharedItems/>
    </cacheField>
    <cacheField name="qid1045" numFmtId="0">
      <sharedItems/>
    </cacheField>
    <cacheField name="docid1045" numFmtId="0">
      <sharedItems/>
    </cacheField>
    <cacheField name="qid1046" numFmtId="0">
      <sharedItems/>
    </cacheField>
    <cacheField name="docid1046" numFmtId="0">
      <sharedItems/>
    </cacheField>
    <cacheField name="qid1047" numFmtId="0">
      <sharedItems/>
    </cacheField>
    <cacheField name="docid1047" numFmtId="0">
      <sharedItems/>
    </cacheField>
    <cacheField name="qid1048" numFmtId="0">
      <sharedItems/>
    </cacheField>
    <cacheField name="docid1048" numFmtId="0">
      <sharedItems/>
    </cacheField>
    <cacheField name="qid1049" numFmtId="0">
      <sharedItems/>
    </cacheField>
    <cacheField name="docid1049" numFmtId="0">
      <sharedItems/>
    </cacheField>
    <cacheField name="qid1050" numFmtId="0">
      <sharedItems/>
    </cacheField>
    <cacheField name="docid1050" numFmtId="0">
      <sharedItems/>
    </cacheField>
    <cacheField name="qid1051" numFmtId="0">
      <sharedItems/>
    </cacheField>
    <cacheField name="docid1051" numFmtId="0">
      <sharedItems/>
    </cacheField>
    <cacheField name="qid1052" numFmtId="0">
      <sharedItems/>
    </cacheField>
    <cacheField name="docid1052" numFmtId="0">
      <sharedItems/>
    </cacheField>
    <cacheField name="qid1053" numFmtId="0">
      <sharedItems/>
    </cacheField>
    <cacheField name="docid1053" numFmtId="0">
      <sharedItems/>
    </cacheField>
    <cacheField name="qid1054" numFmtId="0">
      <sharedItems/>
    </cacheField>
    <cacheField name="docid1054" numFmtId="0">
      <sharedItems/>
    </cacheField>
    <cacheField name="qid1055" numFmtId="0">
      <sharedItems/>
    </cacheField>
    <cacheField name="docid1055" numFmtId="0">
      <sharedItems/>
    </cacheField>
    <cacheField name="qid1056" numFmtId="0">
      <sharedItems/>
    </cacheField>
    <cacheField name="docid1056" numFmtId="0">
      <sharedItems/>
    </cacheField>
    <cacheField name="qid1057" numFmtId="0">
      <sharedItems/>
    </cacheField>
    <cacheField name="docid1057" numFmtId="0">
      <sharedItems/>
    </cacheField>
    <cacheField name="qid1058" numFmtId="0">
      <sharedItems/>
    </cacheField>
    <cacheField name="docid1058" numFmtId="0">
      <sharedItems/>
    </cacheField>
    <cacheField name="qid1059" numFmtId="0">
      <sharedItems/>
    </cacheField>
    <cacheField name="docid1059" numFmtId="0">
      <sharedItems/>
    </cacheField>
    <cacheField name="qid1060" numFmtId="0">
      <sharedItems/>
    </cacheField>
    <cacheField name="docid1060" numFmtId="0">
      <sharedItems/>
    </cacheField>
    <cacheField name="qid1061" numFmtId="0">
      <sharedItems/>
    </cacheField>
    <cacheField name="docid1061" numFmtId="0">
      <sharedItems/>
    </cacheField>
    <cacheField name="qid1062" numFmtId="0">
      <sharedItems/>
    </cacheField>
    <cacheField name="docid1062" numFmtId="0">
      <sharedItems/>
    </cacheField>
    <cacheField name="qid1063" numFmtId="0">
      <sharedItems/>
    </cacheField>
    <cacheField name="docid1063" numFmtId="0">
      <sharedItems/>
    </cacheField>
    <cacheField name="qid1064" numFmtId="0">
      <sharedItems/>
    </cacheField>
    <cacheField name="docid1064" numFmtId="0">
      <sharedItems/>
    </cacheField>
    <cacheField name="qid1065" numFmtId="0">
      <sharedItems/>
    </cacheField>
    <cacheField name="docid1065" numFmtId="0">
      <sharedItems/>
    </cacheField>
    <cacheField name="qid1066" numFmtId="0">
      <sharedItems/>
    </cacheField>
    <cacheField name="docid1066" numFmtId="0">
      <sharedItems/>
    </cacheField>
    <cacheField name="qid1067" numFmtId="0">
      <sharedItems/>
    </cacheField>
    <cacheField name="docid1067" numFmtId="0">
      <sharedItems/>
    </cacheField>
    <cacheField name="qid1068" numFmtId="0">
      <sharedItems/>
    </cacheField>
    <cacheField name="docid1068" numFmtId="0">
      <sharedItems/>
    </cacheField>
    <cacheField name="qid1069" numFmtId="0">
      <sharedItems/>
    </cacheField>
    <cacheField name="docid1069" numFmtId="0">
      <sharedItems/>
    </cacheField>
    <cacheField name="qid1070" numFmtId="0">
      <sharedItems/>
    </cacheField>
    <cacheField name="docid1070" numFmtId="0">
      <sharedItems/>
    </cacheField>
    <cacheField name="qid1071" numFmtId="0">
      <sharedItems/>
    </cacheField>
    <cacheField name="docid1071" numFmtId="0">
      <sharedItems/>
    </cacheField>
    <cacheField name="qid1072" numFmtId="0">
      <sharedItems/>
    </cacheField>
    <cacheField name="docid1072" numFmtId="0">
      <sharedItems/>
    </cacheField>
    <cacheField name="qid1073" numFmtId="0">
      <sharedItems/>
    </cacheField>
    <cacheField name="docid1073" numFmtId="0">
      <sharedItems/>
    </cacheField>
    <cacheField name="qid1074" numFmtId="0">
      <sharedItems/>
    </cacheField>
    <cacheField name="docid1074" numFmtId="0">
      <sharedItems/>
    </cacheField>
    <cacheField name="qid1075" numFmtId="0">
      <sharedItems/>
    </cacheField>
    <cacheField name="docid1075" numFmtId="0">
      <sharedItems/>
    </cacheField>
    <cacheField name="qid1076" numFmtId="0">
      <sharedItems/>
    </cacheField>
    <cacheField name="docid1076" numFmtId="0">
      <sharedItems/>
    </cacheField>
    <cacheField name="qid1077" numFmtId="0">
      <sharedItems/>
    </cacheField>
    <cacheField name="docid1077" numFmtId="0">
      <sharedItems/>
    </cacheField>
    <cacheField name="qid1078" numFmtId="0">
      <sharedItems/>
    </cacheField>
    <cacheField name="docid1078" numFmtId="0">
      <sharedItems/>
    </cacheField>
    <cacheField name="qid1079" numFmtId="0">
      <sharedItems/>
    </cacheField>
    <cacheField name="docid1079" numFmtId="0">
      <sharedItems/>
    </cacheField>
    <cacheField name="qid1080" numFmtId="0">
      <sharedItems/>
    </cacheField>
    <cacheField name="docid1080" numFmtId="0">
      <sharedItems/>
    </cacheField>
    <cacheField name="qid1081" numFmtId="0">
      <sharedItems/>
    </cacheField>
    <cacheField name="docid1081" numFmtId="0">
      <sharedItems/>
    </cacheField>
    <cacheField name="qid1082" numFmtId="0">
      <sharedItems/>
    </cacheField>
    <cacheField name="docid1082" numFmtId="0">
      <sharedItems/>
    </cacheField>
    <cacheField name="qid1083" numFmtId="0">
      <sharedItems/>
    </cacheField>
    <cacheField name="docid1083" numFmtId="0">
      <sharedItems/>
    </cacheField>
    <cacheField name="qid1084" numFmtId="0">
      <sharedItems/>
    </cacheField>
    <cacheField name="docid1084" numFmtId="0">
      <sharedItems/>
    </cacheField>
    <cacheField name="qid1085" numFmtId="0">
      <sharedItems/>
    </cacheField>
    <cacheField name="docid1085" numFmtId="0">
      <sharedItems/>
    </cacheField>
    <cacheField name="qid1086" numFmtId="0">
      <sharedItems/>
    </cacheField>
    <cacheField name="docid1086" numFmtId="0">
      <sharedItems/>
    </cacheField>
    <cacheField name="qid1087" numFmtId="0">
      <sharedItems/>
    </cacheField>
    <cacheField name="docid1087" numFmtId="0">
      <sharedItems/>
    </cacheField>
    <cacheField name="qid1088" numFmtId="0">
      <sharedItems/>
    </cacheField>
    <cacheField name="docid1088" numFmtId="0">
      <sharedItems/>
    </cacheField>
    <cacheField name="qid1089" numFmtId="0">
      <sharedItems/>
    </cacheField>
    <cacheField name="docid1089" numFmtId="0">
      <sharedItems/>
    </cacheField>
    <cacheField name="qid1090" numFmtId="0">
      <sharedItems/>
    </cacheField>
    <cacheField name="docid1090" numFmtId="0">
      <sharedItems/>
    </cacheField>
    <cacheField name="qid1091" numFmtId="0">
      <sharedItems/>
    </cacheField>
    <cacheField name="docid109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n v="1"/>
  </r>
  <r>
    <x v="1"/>
    <x v="1"/>
    <n v="2"/>
  </r>
  <r>
    <x v="2"/>
    <x v="2"/>
    <n v="2"/>
  </r>
  <r>
    <x v="3"/>
    <x v="3"/>
    <n v="2"/>
  </r>
  <r>
    <x v="4"/>
    <x v="4"/>
    <n v="1"/>
  </r>
  <r>
    <x v="5"/>
    <x v="0"/>
    <n v="2"/>
  </r>
  <r>
    <x v="6"/>
    <x v="5"/>
    <n v="2"/>
  </r>
  <r>
    <x v="7"/>
    <x v="0"/>
    <n v="2"/>
  </r>
  <r>
    <x v="8"/>
    <x v="3"/>
    <n v="1"/>
  </r>
  <r>
    <x v="9"/>
    <x v="5"/>
    <n v="1"/>
  </r>
  <r>
    <x v="10"/>
    <x v="0"/>
    <n v="2"/>
  </r>
  <r>
    <x v="11"/>
    <x v="5"/>
    <n v="2"/>
  </r>
  <r>
    <x v="12"/>
    <x v="0"/>
    <n v="1"/>
  </r>
  <r>
    <x v="13"/>
    <x v="1"/>
    <n v="1"/>
  </r>
  <r>
    <x v="14"/>
    <x v="3"/>
    <n v="2"/>
  </r>
  <r>
    <x v="15"/>
    <x v="5"/>
    <n v="4"/>
  </r>
  <r>
    <x v="16"/>
    <x v="0"/>
    <n v="1"/>
  </r>
  <r>
    <x v="17"/>
    <x v="0"/>
    <n v="1"/>
  </r>
  <r>
    <x v="18"/>
    <x v="1"/>
    <n v="1"/>
  </r>
  <r>
    <x v="19"/>
    <x v="3"/>
    <n v="2"/>
  </r>
  <r>
    <x v="20"/>
    <x v="4"/>
    <n v="2"/>
  </r>
  <r>
    <x v="21"/>
    <x v="2"/>
    <n v="1"/>
  </r>
  <r>
    <x v="22"/>
    <x v="5"/>
    <n v="1"/>
  </r>
  <r>
    <x v="23"/>
    <x v="1"/>
    <n v="2"/>
  </r>
  <r>
    <x v="24"/>
    <x v="2"/>
    <n v="2"/>
  </r>
  <r>
    <x v="25"/>
    <x v="4"/>
    <n v="2"/>
  </r>
  <r>
    <x v="0"/>
    <x v="6"/>
    <s v=""/>
  </r>
  <r>
    <x v="1"/>
    <x v="6"/>
    <s v=""/>
  </r>
  <r>
    <x v="2"/>
    <x v="6"/>
    <s v=""/>
  </r>
  <r>
    <x v="3"/>
    <x v="6"/>
    <s v=""/>
  </r>
  <r>
    <x v="4"/>
    <x v="6"/>
    <s v=""/>
  </r>
  <r>
    <x v="5"/>
    <x v="2"/>
    <n v="1"/>
  </r>
  <r>
    <x v="6"/>
    <x v="6"/>
    <s v=""/>
  </r>
  <r>
    <x v="7"/>
    <x v="2"/>
    <n v="2"/>
  </r>
  <r>
    <x v="8"/>
    <x v="6"/>
    <s v=""/>
  </r>
  <r>
    <x v="9"/>
    <x v="4"/>
    <n v="1"/>
  </r>
  <r>
    <x v="10"/>
    <x v="6"/>
    <s v=""/>
  </r>
  <r>
    <x v="11"/>
    <x v="4"/>
    <n v="1"/>
  </r>
  <r>
    <x v="12"/>
    <x v="2"/>
    <n v="1"/>
  </r>
  <r>
    <x v="13"/>
    <x v="6"/>
    <s v=""/>
  </r>
  <r>
    <x v="14"/>
    <x v="6"/>
    <s v=""/>
  </r>
  <r>
    <x v="15"/>
    <x v="4"/>
    <n v="2"/>
  </r>
  <r>
    <x v="16"/>
    <x v="5"/>
    <n v="2"/>
  </r>
  <r>
    <x v="17"/>
    <x v="2"/>
    <n v="1"/>
  </r>
  <r>
    <x v="18"/>
    <x v="4"/>
    <n v="1"/>
  </r>
  <r>
    <x v="19"/>
    <x v="6"/>
    <s v=""/>
  </r>
  <r>
    <x v="20"/>
    <x v="6"/>
    <s v=""/>
  </r>
  <r>
    <x v="21"/>
    <x v="6"/>
    <s v=""/>
  </r>
  <r>
    <x v="22"/>
    <x v="6"/>
    <s v=""/>
  </r>
  <r>
    <x v="23"/>
    <x v="6"/>
    <s v=""/>
  </r>
  <r>
    <x v="24"/>
    <x v="3"/>
    <n v="1"/>
  </r>
  <r>
    <x v="25"/>
    <x v="6"/>
    <s v=""/>
  </r>
  <r>
    <x v="0"/>
    <x v="6"/>
    <s v=""/>
  </r>
  <r>
    <x v="1"/>
    <x v="6"/>
    <s v=""/>
  </r>
  <r>
    <x v="2"/>
    <x v="6"/>
    <s v=""/>
  </r>
  <r>
    <x v="3"/>
    <x v="6"/>
    <s v=""/>
  </r>
  <r>
    <x v="4"/>
    <x v="6"/>
    <s v=""/>
  </r>
  <r>
    <x v="5"/>
    <x v="1"/>
    <n v="1"/>
  </r>
  <r>
    <x v="6"/>
    <x v="6"/>
    <s v=""/>
  </r>
  <r>
    <x v="7"/>
    <x v="1"/>
    <n v="1"/>
  </r>
  <r>
    <x v="8"/>
    <x v="6"/>
    <s v=""/>
  </r>
  <r>
    <x v="9"/>
    <x v="3"/>
    <n v="1"/>
  </r>
  <r>
    <x v="10"/>
    <x v="6"/>
    <s v=""/>
  </r>
  <r>
    <x v="11"/>
    <x v="3"/>
    <n v="2"/>
  </r>
  <r>
    <x v="12"/>
    <x v="6"/>
    <s v=""/>
  </r>
  <r>
    <x v="13"/>
    <x v="6"/>
    <s v=""/>
  </r>
  <r>
    <x v="14"/>
    <x v="6"/>
    <s v=""/>
  </r>
  <r>
    <x v="15"/>
    <x v="3"/>
    <n v="2"/>
  </r>
  <r>
    <x v="16"/>
    <x v="3"/>
    <n v="1"/>
  </r>
  <r>
    <x v="17"/>
    <x v="6"/>
    <s v=""/>
  </r>
  <r>
    <x v="18"/>
    <x v="6"/>
    <s v=""/>
  </r>
  <r>
    <x v="19"/>
    <x v="6"/>
    <s v=""/>
  </r>
  <r>
    <x v="20"/>
    <x v="6"/>
    <s v=""/>
  </r>
  <r>
    <x v="21"/>
    <x v="6"/>
    <s v=""/>
  </r>
  <r>
    <x v="22"/>
    <x v="6"/>
    <s v=""/>
  </r>
  <r>
    <x v="23"/>
    <x v="6"/>
    <s v=""/>
  </r>
  <r>
    <x v="24"/>
    <x v="6"/>
    <s v=""/>
  </r>
  <r>
    <x v="25"/>
    <x v="6"/>
    <s v=""/>
  </r>
  <r>
    <x v="0"/>
    <x v="6"/>
    <s v=""/>
  </r>
  <r>
    <x v="1"/>
    <x v="6"/>
    <s v=""/>
  </r>
  <r>
    <x v="2"/>
    <x v="6"/>
    <s v=""/>
  </r>
  <r>
    <x v="3"/>
    <x v="6"/>
    <s v=""/>
  </r>
  <r>
    <x v="4"/>
    <x v="6"/>
    <s v=""/>
  </r>
  <r>
    <x v="5"/>
    <x v="4"/>
    <n v="1"/>
  </r>
  <r>
    <x v="6"/>
    <x v="6"/>
    <s v=""/>
  </r>
  <r>
    <x v="7"/>
    <x v="6"/>
    <s v=""/>
  </r>
  <r>
    <x v="8"/>
    <x v="6"/>
    <s v=""/>
  </r>
  <r>
    <x v="9"/>
    <x v="6"/>
    <s v=""/>
  </r>
  <r>
    <x v="10"/>
    <x v="6"/>
    <s v=""/>
  </r>
  <r>
    <x v="11"/>
    <x v="6"/>
    <s v=""/>
  </r>
  <r>
    <x v="12"/>
    <x v="6"/>
    <s v=""/>
  </r>
  <r>
    <x v="13"/>
    <x v="6"/>
    <s v=""/>
  </r>
  <r>
    <x v="14"/>
    <x v="6"/>
    <s v=""/>
  </r>
  <r>
    <x v="15"/>
    <x v="6"/>
    <s v=""/>
  </r>
  <r>
    <x v="16"/>
    <x v="6"/>
    <s v=""/>
  </r>
  <r>
    <x v="17"/>
    <x v="6"/>
    <s v=""/>
  </r>
  <r>
    <x v="18"/>
    <x v="6"/>
    <s v=""/>
  </r>
  <r>
    <x v="19"/>
    <x v="6"/>
    <s v=""/>
  </r>
  <r>
    <x v="20"/>
    <x v="6"/>
    <s v=""/>
  </r>
  <r>
    <x v="21"/>
    <x v="6"/>
    <s v=""/>
  </r>
  <r>
    <x v="22"/>
    <x v="6"/>
    <s v=""/>
  </r>
  <r>
    <x v="23"/>
    <x v="6"/>
    <s v=""/>
  </r>
  <r>
    <x v="24"/>
    <x v="6"/>
    <s v=""/>
  </r>
  <r>
    <x v="25"/>
    <x v="6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2"/>
    <x v="16"/>
  </r>
  <r>
    <x v="2"/>
    <x v="17"/>
  </r>
  <r>
    <x v="2"/>
    <x v="1"/>
  </r>
  <r>
    <x v="2"/>
    <x v="2"/>
  </r>
  <r>
    <x v="2"/>
    <x v="18"/>
  </r>
  <r>
    <x v="2"/>
    <x v="3"/>
  </r>
  <r>
    <x v="2"/>
    <x v="19"/>
  </r>
  <r>
    <x v="2"/>
    <x v="12"/>
  </r>
  <r>
    <x v="2"/>
    <x v="13"/>
  </r>
  <r>
    <x v="2"/>
    <x v="20"/>
  </r>
  <r>
    <x v="2"/>
    <x v="21"/>
  </r>
  <r>
    <x v="2"/>
    <x v="14"/>
  </r>
  <r>
    <x v="2"/>
    <x v="7"/>
  </r>
  <r>
    <x v="2"/>
    <x v="15"/>
  </r>
  <r>
    <x v="2"/>
    <x v="10"/>
  </r>
  <r>
    <x v="3"/>
    <x v="8"/>
  </r>
  <r>
    <x v="3"/>
    <x v="1"/>
  </r>
  <r>
    <x v="3"/>
    <x v="2"/>
  </r>
  <r>
    <x v="3"/>
    <x v="3"/>
  </r>
  <r>
    <x v="3"/>
    <x v="22"/>
  </r>
  <r>
    <x v="3"/>
    <x v="23"/>
  </r>
  <r>
    <x v="3"/>
    <x v="24"/>
  </r>
  <r>
    <x v="3"/>
    <x v="4"/>
  </r>
  <r>
    <x v="3"/>
    <x v="9"/>
  </r>
  <r>
    <x v="3"/>
    <x v="25"/>
  </r>
  <r>
    <x v="3"/>
    <x v="26"/>
  </r>
  <r>
    <x v="3"/>
    <x v="7"/>
  </r>
  <r>
    <x v="3"/>
    <x v="10"/>
  </r>
  <r>
    <x v="3"/>
    <x v="12"/>
  </r>
  <r>
    <x v="3"/>
    <x v="13"/>
  </r>
  <r>
    <x v="3"/>
    <x v="20"/>
  </r>
  <r>
    <x v="3"/>
    <x v="14"/>
  </r>
  <r>
    <x v="3"/>
    <x v="15"/>
  </r>
  <r>
    <x v="4"/>
    <x v="27"/>
  </r>
  <r>
    <x v="4"/>
    <x v="28"/>
  </r>
  <r>
    <x v="4"/>
    <x v="29"/>
  </r>
  <r>
    <x v="4"/>
    <x v="30"/>
  </r>
  <r>
    <x v="4"/>
    <x v="31"/>
  </r>
  <r>
    <x v="4"/>
    <x v="32"/>
  </r>
  <r>
    <x v="4"/>
    <x v="33"/>
  </r>
  <r>
    <x v="4"/>
    <x v="34"/>
  </r>
  <r>
    <x v="4"/>
    <x v="35"/>
  </r>
  <r>
    <x v="4"/>
    <x v="36"/>
  </r>
  <r>
    <x v="4"/>
    <x v="37"/>
  </r>
  <r>
    <x v="4"/>
    <x v="38"/>
  </r>
  <r>
    <x v="4"/>
    <x v="39"/>
  </r>
  <r>
    <x v="4"/>
    <x v="40"/>
  </r>
  <r>
    <x v="4"/>
    <x v="41"/>
  </r>
  <r>
    <x v="4"/>
    <x v="42"/>
  </r>
  <r>
    <x v="4"/>
    <x v="43"/>
  </r>
  <r>
    <x v="4"/>
    <x v="44"/>
  </r>
  <r>
    <x v="4"/>
    <x v="45"/>
  </r>
  <r>
    <x v="5"/>
    <x v="29"/>
  </r>
  <r>
    <x v="5"/>
    <x v="27"/>
  </r>
  <r>
    <x v="5"/>
    <x v="28"/>
  </r>
  <r>
    <x v="5"/>
    <x v="31"/>
  </r>
  <r>
    <x v="5"/>
    <x v="44"/>
  </r>
  <r>
    <x v="5"/>
    <x v="37"/>
  </r>
  <r>
    <x v="5"/>
    <x v="30"/>
  </r>
  <r>
    <x v="5"/>
    <x v="32"/>
  </r>
  <r>
    <x v="5"/>
    <x v="35"/>
  </r>
  <r>
    <x v="5"/>
    <x v="38"/>
  </r>
  <r>
    <x v="5"/>
    <x v="42"/>
  </r>
  <r>
    <x v="5"/>
    <x v="46"/>
  </r>
  <r>
    <x v="5"/>
    <x v="33"/>
  </r>
  <r>
    <x v="5"/>
    <x v="43"/>
  </r>
  <r>
    <x v="5"/>
    <x v="45"/>
  </r>
  <r>
    <x v="5"/>
    <x v="34"/>
  </r>
  <r>
    <x v="5"/>
    <x v="36"/>
  </r>
  <r>
    <x v="5"/>
    <x v="39"/>
  </r>
  <r>
    <x v="6"/>
    <x v="47"/>
  </r>
  <r>
    <x v="6"/>
    <x v="48"/>
  </r>
  <r>
    <x v="6"/>
    <x v="49"/>
  </r>
  <r>
    <x v="6"/>
    <x v="50"/>
  </r>
  <r>
    <x v="6"/>
    <x v="51"/>
  </r>
  <r>
    <x v="6"/>
    <x v="52"/>
  </r>
  <r>
    <x v="6"/>
    <x v="53"/>
  </r>
  <r>
    <x v="6"/>
    <x v="54"/>
  </r>
  <r>
    <x v="6"/>
    <x v="55"/>
  </r>
  <r>
    <x v="7"/>
    <x v="47"/>
  </r>
  <r>
    <x v="7"/>
    <x v="49"/>
  </r>
  <r>
    <x v="7"/>
    <x v="51"/>
  </r>
  <r>
    <x v="7"/>
    <x v="52"/>
  </r>
  <r>
    <x v="8"/>
    <x v="56"/>
  </r>
  <r>
    <x v="8"/>
    <x v="57"/>
  </r>
  <r>
    <x v="8"/>
    <x v="58"/>
  </r>
  <r>
    <x v="8"/>
    <x v="59"/>
  </r>
  <r>
    <x v="8"/>
    <x v="60"/>
  </r>
  <r>
    <x v="8"/>
    <x v="61"/>
  </r>
  <r>
    <x v="8"/>
    <x v="62"/>
  </r>
  <r>
    <x v="8"/>
    <x v="63"/>
  </r>
  <r>
    <x v="9"/>
    <x v="64"/>
  </r>
  <r>
    <x v="9"/>
    <x v="65"/>
  </r>
  <r>
    <x v="9"/>
    <x v="66"/>
  </r>
  <r>
    <x v="9"/>
    <x v="67"/>
  </r>
  <r>
    <x v="9"/>
    <x v="68"/>
  </r>
  <r>
    <x v="9"/>
    <x v="69"/>
  </r>
  <r>
    <x v="9"/>
    <x v="70"/>
  </r>
  <r>
    <x v="9"/>
    <x v="71"/>
  </r>
  <r>
    <x v="9"/>
    <x v="72"/>
  </r>
  <r>
    <x v="9"/>
    <x v="73"/>
  </r>
  <r>
    <x v="9"/>
    <x v="74"/>
  </r>
  <r>
    <x v="9"/>
    <x v="75"/>
  </r>
  <r>
    <x v="9"/>
    <x v="76"/>
  </r>
  <r>
    <x v="9"/>
    <x v="77"/>
  </r>
  <r>
    <x v="9"/>
    <x v="78"/>
  </r>
  <r>
    <x v="9"/>
    <x v="79"/>
  </r>
  <r>
    <x v="9"/>
    <x v="80"/>
  </r>
  <r>
    <x v="9"/>
    <x v="81"/>
  </r>
  <r>
    <x v="9"/>
    <x v="82"/>
  </r>
  <r>
    <x v="9"/>
    <x v="83"/>
  </r>
  <r>
    <x v="9"/>
    <x v="84"/>
  </r>
  <r>
    <x v="9"/>
    <x v="85"/>
  </r>
  <r>
    <x v="9"/>
    <x v="86"/>
  </r>
  <r>
    <x v="9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s v="[(1,"/>
    <s v="764),"/>
    <s v="(1,"/>
    <s v="958),"/>
    <s v="(1,"/>
    <s v="407),"/>
    <s v="(1,"/>
    <s v="1225),"/>
    <s v="(1,"/>
    <s v="1269),"/>
    <s v="(1,"/>
    <s v="974),"/>
    <s v="(1,"/>
    <s v="905),"/>
    <s v="(1,"/>
    <s v="904),"/>
    <s v="(1,"/>
    <s v="1220),"/>
    <s v="(1,"/>
    <s v="367),"/>
    <s v="(1,"/>
    <s v="175),"/>
    <s v="(1,"/>
    <s v="239),"/>
    <s v="(1,"/>
    <s v="117),"/>
    <s v="(1,"/>
    <s v="1288),"/>
    <s v="(1,"/>
    <s v="1206),"/>
    <s v="(1,"/>
    <s v="1032),"/>
    <s v="(1,"/>
    <s v="893),"/>
    <s v="(1,"/>
    <s v="39),"/>
    <s v="(1,"/>
    <s v="1156),"/>
    <s v="(1,"/>
    <s v="62),"/>
    <s v="(1,"/>
    <s v="268),"/>
    <s v="(1,"/>
    <s v="64),"/>
    <s v="(1,"/>
    <s v="914),"/>
    <s v="(1,"/>
    <s v="1004),"/>
    <s v="(1,"/>
    <s v="1389),"/>
    <s v="(1,"/>
    <s v="1364),"/>
    <s v="(1,"/>
    <s v="174),"/>
    <s v="(1,"/>
    <s v="971),"/>
    <s v="(1,"/>
    <s v="968),"/>
    <s v="(1,"/>
    <s v="1319),"/>
    <s v="(1,"/>
    <s v="966),"/>
    <s v="(1,"/>
    <s v="330),"/>
    <s v="(1,"/>
    <s v="65),"/>
    <s v="(1,"/>
    <s v="411),"/>
    <s v="(1,"/>
    <s v="335),"/>
    <s v="(1,"/>
    <s v="1107),"/>
    <s v="(1,"/>
    <s v="153),"/>
    <s v="(1,"/>
    <s v="1274),"/>
    <s v="(1,"/>
    <s v="1000),"/>
    <s v="(1,"/>
    <s v="1001),"/>
    <s v="(1,"/>
    <s v="693),"/>
    <s v="(1,"/>
    <s v="1006),"/>
    <s v="(1,"/>
    <s v="472),"/>
    <s v="(1,"/>
    <s v="993),"/>
    <s v="(1,"/>
    <s v="961),"/>
    <s v="(1,"/>
    <s v="824),"/>
    <s v="(1,"/>
    <s v="345),"/>
    <s v="(1,"/>
    <s v="947),"/>
    <s v="(1,"/>
    <s v="1102),"/>
    <s v="(1,"/>
    <s v="72),"/>
    <s v="(1,"/>
    <s v="713),"/>
    <s v="(1,"/>
    <s v="132),"/>
    <s v="(1,"/>
    <s v="1077),"/>
    <s v="(1,"/>
    <s v="480),"/>
    <s v="(1,"/>
    <s v="692),"/>
    <s v="(1,"/>
    <s v="873),"/>
    <s v="(1,"/>
    <s v="800),"/>
    <s v="(1,"/>
    <s v="529),"/>
    <s v="(1,"/>
    <s v="512),"/>
    <s v="(1,"/>
    <s v="1378),"/>
    <s v="(1,"/>
    <s v="256),"/>
    <s v="(1,"/>
    <s v="808),"/>
    <s v="(1,"/>
    <s v="514),"/>
    <s v="(1,"/>
    <s v="133),"/>
    <s v="(1,"/>
    <s v="612),"/>
    <s v="(1,"/>
    <s v="636),"/>
    <s v="(1,"/>
    <s v="665),"/>
    <s v="(1,"/>
    <s v="130),"/>
    <s v="(1,"/>
    <s v="368),"/>
    <s v="(1,"/>
    <s v="334),"/>
    <s v="(1,"/>
    <s v="1231),"/>
    <s v="(1,"/>
    <s v="569),"/>
    <s v="(1,"/>
    <s v="650),"/>
    <s v="(1,"/>
    <s v="1349),"/>
    <s v="(1,"/>
    <s v="147),"/>
    <s v="(1,"/>
    <s v="391),"/>
    <s v="(1,"/>
    <s v="556),"/>
    <s v="(1,"/>
    <s v="790),"/>
    <s v="(1,"/>
    <s v="293),"/>
    <s v="(1,"/>
    <s v="415),"/>
    <s v="(1,"/>
    <s v="1382),"/>
    <s v="(1,"/>
    <s v="623),"/>
    <s v="(1,"/>
    <s v="439),"/>
    <s v="(1,"/>
    <s v="49),"/>
    <s v="(1,"/>
    <s v="78),"/>
    <s v="(1,"/>
    <s v="361),"/>
    <s v="(1,"/>
    <s v="222),"/>
    <s v="(1,"/>
    <s v="1200),"/>
    <s v="(1,"/>
    <s v="1292),"/>
    <s v="(1,"/>
    <s v="1311),"/>
    <s v="(1,"/>
    <s v="694),"/>
    <s v="(1,"/>
    <s v="190),"/>
    <s v="(1,"/>
    <s v="138),"/>
    <s v="(1,"/>
    <s v="655),"/>
    <s v="(1,"/>
    <s v="1151),"/>
    <s v="(1,"/>
    <s v="37),"/>
    <s v="(1,"/>
    <s v="1076),"/>
    <s v="(1,"/>
    <s v="1248),"/>
    <s v="(1,"/>
    <s v="296),"/>
    <s v="(1,"/>
    <s v="1166),"/>
    <s v="(1,"/>
    <s v="695),"/>
    <s v="(1,"/>
    <s v="662),"/>
    <s v="(1,"/>
    <s v="402),"/>
    <s v="(1,"/>
    <s v="1352),"/>
    <s v="(1,"/>
    <s v="495),"/>
    <s v="(1,"/>
    <s v="344),"/>
    <s v="(1,"/>
    <s v="1039),"/>
    <s v="(1,"/>
    <s v="88),"/>
    <s v="(1,"/>
    <s v="1157),"/>
    <s v="(1,"/>
    <s v="1064),"/>
    <s v="(1,"/>
    <s v="794),"/>
    <s v="(1,"/>
    <s v="847),"/>
    <s v="(1,"/>
    <s v="506),"/>
    <s v="(1,"/>
    <s v="331),"/>
    <s v="(1,"/>
    <s v="1003),"/>
    <s v="(1,"/>
    <s v="1356),"/>
    <s v="(1,"/>
    <s v="466),"/>
    <s v="(1,"/>
    <s v="173),"/>
    <s v="(1,"/>
    <s v="373),"/>
    <s v="(1,"/>
    <s v="216),"/>
    <s v="(1,"/>
    <s v="40),"/>
    <s v="(1,"/>
    <s v="370),"/>
    <s v="(1,"/>
    <s v="519),"/>
    <s v="(1,"/>
    <s v="86),"/>
    <s v="(1,"/>
    <s v="403),"/>
    <s v="(1,"/>
    <s v="815),"/>
    <s v="(1,"/>
    <s v="626),"/>
    <s v="(1,"/>
    <s v="1280),"/>
    <s v="(1,"/>
    <s v="1283),"/>
    <s v="(1,"/>
    <s v="84),"/>
    <s v="(1,"/>
    <s v="1367),"/>
    <s v="(1,"/>
    <s v="675),"/>
    <s v="(1,"/>
    <s v="1321),"/>
    <s v="(1,"/>
    <s v="265),"/>
    <s v="(1,"/>
    <s v="1040),"/>
    <s v="(1,"/>
    <s v="515),"/>
    <s v="(1,"/>
    <s v="56),"/>
    <s v="(1,"/>
    <s v="1267),"/>
    <s v="(1,"/>
    <s v="894),"/>
    <s v="(1,"/>
    <s v="1186),"/>
    <s v="(1,"/>
    <s v="903),"/>
    <s v="(1,"/>
    <s v="25),"/>
    <s v="(1,"/>
    <s v="224),"/>
    <s v="(1,"/>
    <s v="248),"/>
    <s v="(1,"/>
    <s v="423),"/>
    <s v="(1,"/>
    <s v="492),"/>
    <s v="(1,"/>
    <s v="1258),"/>
    <s v="(1,"/>
    <s v="291),"/>
    <s v="(1,"/>
    <s v="1355),"/>
    <s v="(1,"/>
    <s v="952),"/>
    <s v="(1,"/>
    <s v="1208),"/>
    <s v="(1,"/>
    <s v="1271),"/>
    <s v="(1,"/>
    <s v="139),"/>
    <s v="(1,"/>
    <s v="786),"/>
    <s v="(1,"/>
    <s v="930),"/>
    <s v="(1,"/>
    <s v="482),"/>
    <s v="(1,"/>
    <s v="235),"/>
    <s v="(1,"/>
    <s v="793),"/>
    <s v="(1,"/>
    <s v="197),"/>
    <s v="(1,"/>
    <s v="243),"/>
    <s v="(1,"/>
    <s v="798),"/>
    <s v="(1,"/>
    <s v="213),"/>
    <s v="(1,"/>
    <s v="238),"/>
    <s v="(1,"/>
    <s v="998),"/>
    <s v="(1,"/>
    <s v="584),"/>
    <s v="(1,"/>
    <s v="504),"/>
    <s v="(1,"/>
    <s v="1313),"/>
    <s v="(1,"/>
    <s v="972),"/>
    <s v="(1,"/>
    <s v="421),"/>
    <s v="(1,"/>
    <s v="1276),"/>
    <s v="(1,"/>
    <s v="349),"/>
    <s v="(1,"/>
    <s v="525),"/>
    <s v="(1,"/>
    <s v="642),"/>
    <s v="(1,"/>
    <s v="1007),"/>
    <s v="(1,"/>
    <s v="848),"/>
    <s v="(1,"/>
    <s v="680),"/>
    <s v="(1,"/>
    <s v="1145),"/>
    <s v="(1,"/>
    <s v="1307),"/>
    <s v="(1,"/>
    <s v="1277),"/>
    <s v="(1,"/>
    <s v="1223),"/>
    <s v="(1,"/>
    <s v="568),"/>
    <s v="(1,"/>
    <s v="1262),"/>
    <s v="(1,"/>
    <s v="1114),"/>
    <s v="(1,"/>
    <s v="1312),"/>
    <s v="(1,"/>
    <s v="57),"/>
    <s v="(1,"/>
    <s v="416),"/>
    <s v="(1,"/>
    <s v="229),"/>
    <s v="(1,"/>
    <s v="672),"/>
    <s v="(1,"/>
    <s v="1303),"/>
    <s v="(1,"/>
    <s v="1010),"/>
    <s v="(1,"/>
    <s v="79),"/>
    <s v="(1,"/>
    <s v="1327),"/>
    <s v="(1,"/>
    <s v="142),"/>
    <s v="(1,"/>
    <s v="209),"/>
    <s v="(1,"/>
    <s v="311),"/>
    <s v="(1,"/>
    <s v="1390),"/>
    <s v="(1,"/>
    <s v="188),"/>
    <s v="(1,"/>
    <s v="1246),"/>
    <s v="(1,"/>
    <s v="813),"/>
    <s v="(1,"/>
    <s v="1254),"/>
    <s v="(1,"/>
    <s v="319),"/>
    <s v="(1,"/>
    <s v="71),"/>
    <s v="(1,"/>
    <s v="1322),"/>
    <s v="(1,"/>
    <s v="260),"/>
    <s v="(1,"/>
    <s v="1065),"/>
    <s v="(1,"/>
    <s v="674),"/>
    <s v="(1,"/>
    <s v="1198),"/>
    <s v="(1,"/>
    <s v="654),"/>
    <s v="(1,"/>
    <s v="567),"/>
    <s v="(1,"/>
    <s v="609),"/>
    <s v="(1,"/>
    <s v="1314),"/>
    <s v="(1,"/>
    <s v="1167),"/>
    <s v="(1,"/>
    <s v="1011),"/>
    <s v="(1,"/>
    <s v="1230),"/>
    <s v="(1,"/>
    <s v="312),"/>
    <s v="(1,"/>
    <s v="1080),"/>
    <s v="(1,"/>
    <s v="1227),"/>
    <s v="(1,"/>
    <s v="179),"/>
    <s v="(1,"/>
    <s v="263),"/>
    <s v="(1,"/>
    <s v="1316),"/>
    <s v="(1,"/>
    <s v="328),"/>
    <s v="(1,"/>
    <s v="741),"/>
    <s v="(1,"/>
    <s v="805),"/>
    <s v="(1,"/>
    <s v="1005),"/>
    <s v="(1,"/>
    <s v="470),"/>
    <s v="(1,"/>
    <s v="459),"/>
    <s v="(1,"/>
    <s v="192),"/>
    <s v="(1,"/>
    <s v="922),"/>
    <s v="(1,"/>
    <s v="280),"/>
    <s v="(1,"/>
    <s v="193),"/>
    <s v="(1,"/>
    <s v="970),"/>
    <s v="(1,"/>
    <s v="1391),"/>
    <s v="(1,"/>
    <s v="679),"/>
    <s v="(1,"/>
    <s v="279),"/>
    <s v="(1,"/>
    <s v="187),"/>
    <s v="(1,"/>
    <s v="1317),"/>
    <s v="(1,"/>
    <s v="1237),"/>
    <s v="(1,"/>
    <s v="522),"/>
    <s v="(1,"/>
    <s v="33),"/>
    <s v="(1,"/>
    <s v="508),"/>
    <s v="(1,"/>
    <s v="114),"/>
    <s v="(1,"/>
    <s v="372),"/>
    <s v="(1,"/>
    <s v="696),"/>
    <s v="(1,"/>
    <s v="205),"/>
    <s v="(1,"/>
    <s v="284),"/>
    <s v="(1,"/>
    <s v="126),"/>
    <s v="(1,"/>
    <s v="605),"/>
    <s v="(1,"/>
    <s v="517),"/>
    <s v="(1,"/>
    <s v="32),"/>
    <s v="(1,"/>
    <s v="178),"/>
    <s v="(1,"/>
    <s v="154),"/>
    <s v="(1,"/>
    <s v="232),"/>
    <s v="(1,"/>
    <s v="171),"/>
    <s v="(1,"/>
    <s v="194),"/>
    <s v="(1,"/>
    <s v="727),"/>
    <s v="(1,"/>
    <s v="308),"/>
    <s v="(1,"/>
    <s v="513),"/>
    <s v="(1,"/>
    <s v="252),"/>
    <s v="(1,"/>
    <s v="926),"/>
    <s v="(1,"/>
    <s v="253),"/>
    <s v="(1,"/>
    <s v="1315),"/>
    <s v="(1,"/>
    <s v="1091),"/>
    <s v="(1,"/>
    <s v="807),"/>
    <s v="(1,"/>
    <s v="663),"/>
    <s v="(1,"/>
    <s v="467),"/>
    <s v="(1,"/>
    <s v="120),"/>
    <s v="(1,"/>
    <s v="172),"/>
    <s v="(1,"/>
    <s v="1235),"/>
    <s v="(1,"/>
    <s v="1192),"/>
    <s v="(1,"/>
    <s v="352),"/>
    <s v="(1,"/>
    <s v="305),"/>
    <s v="(1,"/>
    <s v="689),"/>
    <s v="(1,"/>
    <s v="1266),"/>
    <s v="(1,"/>
    <s v="721),"/>
    <s v="(1,"/>
    <s v="1331),"/>
    <s v="(1,"/>
    <s v="310),"/>
    <s v="(1,"/>
    <s v="1216),"/>
    <s v="(1,"/>
    <s v="396),"/>
    <s v="(1,"/>
    <s v="447),"/>
    <s v="(1,"/>
    <s v="1298),"/>
    <s v="(1,"/>
    <s v="671),"/>
    <s v="(1,"/>
    <s v="80),"/>
    <s v="(1,"/>
    <s v="277),"/>
    <s v="(1,"/>
    <s v="74),"/>
    <s v="(1,"/>
    <s v="395),"/>
    <s v="(1,"/>
    <s v="624),"/>
    <s v="(1,"/>
    <s v="177),"/>
    <s v="(1,"/>
    <s v="687),"/>
    <s v="(1,"/>
    <s v="552),"/>
    <s v="(1,"/>
    <s v="92),"/>
    <s v="(1,"/>
    <s v="1386),"/>
    <s v="(1,"/>
    <s v="1094),"/>
    <s v="(1,"/>
    <s v="390),"/>
    <s v="(1,"/>
    <s v="1190),"/>
    <s v="(1,"/>
    <s v="887),"/>
    <s v="(1,"/>
    <s v="1366),"/>
    <s v="(1,"/>
    <s v="97),"/>
    <s v="(1,"/>
    <s v="274),"/>
    <s v="(1,"/>
    <s v="810),"/>
    <s v="(1,"/>
    <s v="101),"/>
    <s v="(1,"/>
    <s v="1381),"/>
    <s v="(1,"/>
    <s v="1393),"/>
    <s v="(1,"/>
    <s v="1147),"/>
    <s v="(1,"/>
    <s v="19),"/>
    <s v="(1,"/>
    <s v="346),"/>
    <s v="(1,"/>
    <s v="977),"/>
    <s v="(1,"/>
    <s v="1205),"/>
    <s v="(1,"/>
    <s v="1212),"/>
    <s v="(1,"/>
    <s v="996),"/>
    <s v="(1,"/>
    <s v="300),"/>
    <s v="(1,"/>
    <s v="233),"/>
    <s v="(1,"/>
    <s v="301),"/>
    <s v="(1,"/>
    <s v="1229),"/>
    <s v="(1,"/>
    <s v="748),"/>
    <s v="(1,"/>
    <s v="1100),"/>
    <s v="(1,"/>
    <s v="207),"/>
    <s v="(1,"/>
    <s v="625),"/>
    <s v="(1,"/>
    <s v="1047),"/>
    <s v="(1,"/>
    <s v="581),"/>
    <s v="(1,"/>
    <s v="307),"/>
    <s v="(1,"/>
    <s v="48),"/>
    <s v="(1,"/>
    <s v="203),"/>
    <s v="(1,"/>
    <s v="353),"/>
    <s v="(1,"/>
    <s v="1162),"/>
    <s v="(1,"/>
    <s v="1261),"/>
    <s v="(1,"/>
    <s v="90),"/>
    <s v="(1,"/>
    <s v="110),"/>
    <s v="(1,"/>
    <s v="1238),"/>
    <s v="(1,"/>
    <s v="1199),"/>
    <s v="(1,"/>
    <s v="443),"/>
    <s v="(1,"/>
    <s v="849),"/>
    <s v="(1,"/>
    <s v="386),"/>
    <s v="(1,"/>
    <s v="290),"/>
    <s v="(1,"/>
    <s v="1310),"/>
    <s v="(1,"/>
    <s v="943),"/>
    <s v="(1,"/>
    <s v="557),"/>
    <s v="(1,"/>
    <s v="1336),"/>
    <s v="(1,"/>
    <s v="38),"/>
    <s v="(1,"/>
    <s v="169),"/>
    <s v="(1,"/>
    <s v="1009),"/>
    <s v="(1,"/>
    <s v="907),"/>
    <s v="(1,"/>
    <s v="1074),"/>
    <s v="(1,"/>
    <s v="1300),"/>
    <s v="(1,"/>
    <s v="782),"/>
    <s v="(1,"/>
    <s v="15),"/>
    <s v="(1,"/>
    <s v="1385),"/>
    <s v="(1,"/>
    <s v="140),"/>
    <s v="(1,"/>
    <s v="451),"/>
    <s v="(1,"/>
    <s v="199),"/>
    <s v="(1,"/>
    <s v="656),"/>
    <s v="(1,"/>
    <s v="1334),"/>
    <s v="(1,"/>
    <s v="917),"/>
    <s v="(1,"/>
    <s v="170),"/>
    <s v="(1,"/>
    <s v="1171),"/>
    <s v="(1,"/>
    <s v="202),"/>
    <s v="(1,"/>
    <s v="1163),"/>
    <s v="(1,"/>
    <s v="1008),"/>
    <s v="(1,"/>
    <s v="2),"/>
    <s v="(1,"/>
    <s v="1179),"/>
    <s v="(1,"/>
    <s v="564),"/>
    <s v="(1,"/>
    <s v="1332),"/>
    <s v="(1,"/>
    <s v="1119),"/>
    <s v="(1,"/>
    <s v="435),"/>
    <s v="(1,"/>
    <s v="546),"/>
    <s v="(1,"/>
    <s v="962),"/>
    <s v="(1,"/>
    <s v="1278),"/>
    <s v="(1,"/>
    <s v="652),"/>
    <s v="(1,"/>
    <s v="792),"/>
    <s v="(1,"/>
    <s v="379),"/>
    <s v="(1,"/>
    <s v="683),"/>
    <s v="(1,"/>
    <s v="892),"/>
    <s v="(1,"/>
    <s v="994),"/>
    <s v="(1,"/>
    <s v="717),"/>
    <s v="(1,"/>
    <s v="1135),"/>
    <s v="(1,"/>
    <s v="997),"/>
    <s v="(1,"/>
    <s v="212),"/>
    <s v="(1,"/>
    <s v="816),"/>
    <s v="(1,"/>
    <s v="1090),"/>
    <s v="(1,"/>
    <s v="189),"/>
    <s v="(1,"/>
    <s v="364),"/>
    <s v="(1,"/>
    <s v="1287),"/>
    <s v="(1,"/>
    <s v="250),"/>
    <s v="(1,"/>
    <s v="1155),"/>
    <s v="(1,"/>
    <s v="498),"/>
    <s v="(1,"/>
    <s v="784),"/>
    <s v="(1,"/>
    <s v="836),"/>
    <s v="(1,"/>
    <s v="9),"/>
    <s v="(1,"/>
    <s v="1252),"/>
    <s v="(1,"/>
    <s v="103),"/>
    <s v="(1,"/>
    <s v="10),"/>
    <s v="(1,"/>
    <s v="1241),"/>
    <s v="(1,"/>
    <s v="1082),"/>
    <s v="(1,"/>
    <s v="4),"/>
    <s v="(1,"/>
    <s v="196),"/>
    <s v="(1,"/>
    <s v="464),"/>
    <s v="(1,"/>
    <s v="342),"/>
    <s v="(1,"/>
    <s v="70),"/>
    <s v="(1,"/>
    <s v="94),"/>
    <s v="(1,"/>
    <s v="545),"/>
    <s v="(1,"/>
    <s v="317),"/>
    <s v="(1,"/>
    <s v="469),"/>
    <s v="(1,"/>
    <s v="1109),"/>
    <s v="(1,"/>
    <s v="425),"/>
    <s v="(1,"/>
    <s v="804),"/>
    <s v="(1,"/>
    <s v="442),"/>
    <s v="(1,"/>
    <s v="981),"/>
    <s v="(1,"/>
    <s v="1035),"/>
    <s v="(1,"/>
    <s v="979),"/>
    <s v="(1,"/>
    <s v="123),"/>
    <s v="(1,"/>
    <s v="176),"/>
    <s v="(1,"/>
    <s v="151),"/>
    <s v="(1,"/>
    <s v="1351),"/>
    <s v="(1,"/>
    <s v="763),"/>
    <s v="(1,"/>
    <s v="1285),"/>
    <s v="(1,"/>
    <s v="637),"/>
    <s v="(1,"/>
    <s v="1185),"/>
    <s v="(1,"/>
    <s v="161),"/>
    <s v="(1,"/>
    <s v="549),"/>
    <s v="(1,"/>
    <s v="406),"/>
    <s v="(1,"/>
    <s v="585),"/>
    <s v="(1,"/>
    <s v="329),"/>
    <s v="(1,"/>
    <s v="700),"/>
    <s v="(1,"/>
    <s v="1169),"/>
    <s v="(1,"/>
    <s v="891),"/>
    <s v="(1,"/>
    <s v="1204),"/>
    <s v="(1,"/>
    <s v="1234),"/>
    <s v="(1,"/>
    <s v="1353),"/>
    <s v="(1,"/>
    <s v="580),"/>
    <s v="(1,"/>
    <s v="1324),"/>
    <s v="(1,"/>
    <s v="990),"/>
    <s v="(1,"/>
    <s v="1181),"/>
    <s v="(1,"/>
    <s v="282),"/>
    <s v="(1,"/>
    <s v="332),"/>
    <s v="(1,"/>
    <s v="156),"/>
    <s v="(1,"/>
    <s v="1236),"/>
    <s v="(1,"/>
    <s v="632),"/>
    <s v="(1,"/>
    <s v="900),"/>
    <s v="(1,"/>
    <s v="757),"/>
    <s v="(1,"/>
    <s v="540),"/>
    <s v="(1,"/>
    <s v="949),"/>
    <s v="(1,"/>
    <s v="152),"/>
    <s v="(1,"/>
    <s v="428),"/>
    <s v="(1,"/>
    <s v="828),"/>
    <s v="(1,"/>
    <s v="89),"/>
    <s v="(1,"/>
    <s v="456),"/>
    <s v="(1,"/>
    <s v="119),"/>
    <s v="(1,"/>
    <s v="399),"/>
    <s v="(1,"/>
    <s v="759),"/>
    <s v="(1,"/>
    <s v="809),"/>
    <s v="(1,"/>
    <s v="1062),"/>
    <s v="(1,"/>
    <s v="509),"/>
    <s v="(1,"/>
    <s v="1193),"/>
    <s v="(1,"/>
    <s v="1002),"/>
    <s v="(1,"/>
    <s v="381),"/>
    <s v="(1,"/>
    <s v="1239),"/>
    <s v="(1,"/>
    <s v="1250),"/>
    <s v="(1,"/>
    <s v="354),"/>
    <s v="(1,"/>
    <s v="939),"/>
    <s v="(1,"/>
    <s v="109),"/>
    <s v="(1,"/>
    <s v="1383),"/>
    <s v="(1,"/>
    <s v="927),"/>
    <s v="(1,"/>
    <s v="1043),"/>
    <s v="(1,"/>
    <s v="978),"/>
    <s v="(1,"/>
    <s v="465),"/>
    <s v="(1,"/>
    <s v="58),"/>
    <s v="(1,"/>
    <s v="1182),"/>
    <s v="(1,"/>
    <s v="933),"/>
    <s v="(1,"/>
    <s v="1104),"/>
    <s v="(1,"/>
    <s v="321),"/>
    <s v="(1,"/>
    <s v="688),"/>
    <s v="(1,"/>
    <s v="987),"/>
    <s v="(1,"/>
    <s v="631),"/>
    <s v="(1,"/>
    <s v="575),"/>
    <s v="(1,"/>
    <s v="1),"/>
    <s v="(1,"/>
    <s v="264),"/>
    <s v="(1,"/>
    <s v="566),"/>
    <s v="(1,"/>
    <s v="608),"/>
    <s v="(1,"/>
    <s v="382),"/>
    <s v="(1,"/>
    <s v="496),"/>
    <s v="(1,"/>
    <s v="712),"/>
    <s v="(1,"/>
    <s v="719),"/>
    <s v="(1,"/>
    <s v="201),"/>
    <s v="(1,"/>
    <s v="1309),"/>
    <s v="(1,"/>
    <s v="601),"/>
    <s v="(1,"/>
    <s v="448),"/>
    <s v="(1,"/>
    <s v="932),"/>
    <s v="(1,"/>
    <s v="1014),"/>
    <s v="(1,"/>
    <s v="1203),"/>
    <s v="(1,"/>
    <s v="635),"/>
    <s v="(1,"/>
    <s v="945),"/>
    <s v="(1,"/>
    <s v="95),"/>
    <s v="(1,"/>
    <s v="337),"/>
    <s v="(1,"/>
    <s v="413),"/>
    <s v="(1,"/>
    <s v="369),"/>
    <s v="(1,"/>
    <s v="257),"/>
    <s v="(1,"/>
    <s v="991),"/>
    <s v="(1,"/>
    <s v="1354),"/>
    <s v="(1,"/>
    <s v="1257),"/>
    <s v="(1,"/>
    <s v="838),"/>
    <s v="(1,"/>
    <s v="1202),"/>
    <s v="(1,"/>
    <s v="410),"/>
    <s v="(1,"/>
    <s v="595),"/>
    <s v="(1,"/>
    <s v="709),"/>
    <s v="(1,"/>
    <s v="1045),"/>
    <s v="(1,"/>
    <s v="93),"/>
    <s v="(1,"/>
    <s v="773),"/>
    <s v="(1,"/>
    <s v="681),"/>
    <s v="(1,"/>
    <s v="1128),"/>
    <s v="(1,"/>
    <s v="73),"/>
    <s v="(1,"/>
    <s v="55),"/>
    <s v="(1,"/>
    <s v="497),"/>
    <s v="(1,"/>
    <s v="234),"/>
    <s v="(1,"/>
    <s v="1247),"/>
    <s v="(1,"/>
    <s v="814),"/>
    <s v="(1,"/>
    <s v="850),"/>
    <s v="(1,"/>
    <s v="304),"/>
    <s v="(1,"/>
    <s v="249),"/>
    <s v="(1,"/>
    <s v="806),"/>
    <s v="(1,"/>
    <s v="725),"/>
    <s v="(1,"/>
    <s v="226),"/>
    <s v="(1,"/>
    <s v="657),"/>
    <s v="(1,"/>
    <s v="1191),"/>
    <s v="(1,"/>
    <s v="1088),"/>
    <s v="(1,"/>
    <s v="572),"/>
    <s v="(1,"/>
    <s v="1153),"/>
    <s v="(1,"/>
    <s v="148),"/>
    <s v="(1,"/>
    <s v="1222),"/>
    <s v="(1,"/>
    <s v="1075),"/>
    <s v="(1,"/>
    <s v="1116),"/>
    <s v="(1,"/>
    <s v="761),"/>
    <s v="(1,"/>
    <s v="670),"/>
    <s v="(1,"/>
    <s v="230),"/>
    <s v="(1,"/>
    <s v="240),"/>
    <s v="(1,"/>
    <s v="251),"/>
    <s v="(1,"/>
    <s v="542),"/>
    <s v="(1,"/>
    <s v="1063),"/>
    <s v="(1,"/>
    <s v="1019),"/>
    <s v="(1,"/>
    <s v="1095),"/>
    <s v="(1,"/>
    <s v="863),"/>
    <s v="(1,"/>
    <s v="1232),"/>
    <s v="(1,"/>
    <s v="1306),"/>
    <s v="(1,"/>
    <s v="770),"/>
    <s v="(1,"/>
    <s v="527),"/>
    <s v="(1,"/>
    <s v="999),"/>
    <s v="(1,"/>
    <s v="347),"/>
    <s v="(1,"/>
    <s v="430),"/>
    <s v="(1,"/>
    <s v="638),"/>
    <s v="(1,"/>
    <s v="677),"/>
    <s v="(1,"/>
    <s v="1253),"/>
    <s v="(1,"/>
    <s v="627),"/>
    <s v="(1,"/>
    <s v="463),"/>
    <s v="(1,"/>
    <s v="739),"/>
    <s v="(1,"/>
    <s v="538),"/>
    <s v="(1,"/>
    <s v="292),"/>
    <s v="(1,"/>
    <s v="273),"/>
    <s v="(1,"/>
    <s v="1289),"/>
    <s v="(1,"/>
    <s v="318),"/>
    <s v="(1,"/>
    <s v="165),"/>
    <s v="(1,"/>
    <s v="1164),"/>
    <s v="(1,"/>
    <s v="989),"/>
    <s v="(1,"/>
    <s v="473),"/>
    <s v="(1,"/>
    <s v="511),"/>
    <s v="(1,"/>
    <s v="135),"/>
    <s v="(1,"/>
    <s v="1173),"/>
    <s v="(1,"/>
    <s v="1265),"/>
    <s v="(1,"/>
    <s v="29),"/>
    <s v="(1,"/>
    <s v="697),"/>
    <s v="(1,"/>
    <s v="1071),"/>
    <s v="(1,"/>
    <s v="600),"/>
    <s v="(1,"/>
    <s v="1106),"/>
    <s v="(1,"/>
    <s v="673),"/>
    <s v="(1,"/>
    <s v="1066),"/>
    <s v="(1,"/>
    <s v="841),"/>
    <s v="(1,"/>
    <s v="1093),"/>
    <s v="(1,"/>
    <s v="1017),"/>
    <s v="(1,"/>
    <s v="724),"/>
    <s v="(1,"/>
    <s v="574),"/>
    <s v="(1,"/>
    <s v="704),"/>
    <s v="(1,"/>
    <s v="901),"/>
    <s v="(1,"/>
    <s v="241),"/>
    <s v="(1,"/>
    <s v="1320),"/>
    <s v="(1,"/>
    <s v="91),"/>
    <s v="(1,"/>
    <s v="811),"/>
    <s v="(1,"/>
    <s v="14),"/>
    <s v="(1,"/>
    <s v="266),"/>
    <s v="(1,"/>
    <s v="830),"/>
    <s v="(1,"/>
    <s v="535),"/>
    <s v="(1,"/>
    <s v="431),"/>
    <s v="(1,"/>
    <s v="920),"/>
    <s v="(1,"/>
    <s v="801),"/>
    <s v="(1,"/>
    <s v="76),"/>
    <s v="(1,"/>
    <s v="711),"/>
    <s v="(1,"/>
    <s v="503),"/>
    <s v="(1,"/>
    <s v="1130),"/>
    <s v="(1,"/>
    <s v="309),"/>
    <s v="(1,"/>
    <s v="375),"/>
    <s v="(1,"/>
    <s v="946),"/>
    <s v="(1,"/>
    <s v="628),"/>
    <s v="(1,"/>
    <s v="245),"/>
    <s v="(1,"/>
    <s v="1244),"/>
    <s v="(1,"/>
    <s v="1305),"/>
    <s v="(1,"/>
    <s v="516),"/>
    <s v="(1,"/>
    <s v="122),"/>
    <s v="(1,"/>
    <s v="1323),"/>
    <s v="(1,"/>
    <s v="758),"/>
    <s v="(1,"/>
    <s v="1228),"/>
    <s v="(1,"/>
    <s v="678),"/>
    <s v="(1,"/>
    <s v="781),"/>
    <s v="(1,"/>
    <s v="774),"/>
    <s v="(1,"/>
    <s v="547),"/>
    <s v="(1,"/>
    <s v="262),"/>
    <s v="(1,"/>
    <s v="82),"/>
    <s v="(1,"/>
    <s v="640),"/>
    <s v="(1,"/>
    <s v="865),"/>
    <s v="(1,"/>
    <s v="839),"/>
    <s v="(1,"/>
    <s v="1099),"/>
    <s v="(1,"/>
    <s v="1146),"/>
    <s v="(1,"/>
    <s v="221),"/>
    <s v="(1,"/>
    <s v="85),"/>
    <s v="(1,"/>
    <s v="1068),"/>
    <s v="(1,"/>
    <s v="1098),"/>
    <s v="(1,"/>
    <s v="561),"/>
    <s v="(1,"/>
    <s v="1339),"/>
    <s v="(1,"/>
    <s v="186),"/>
    <s v="(1,"/>
    <s v="491),"/>
    <s v="(1,"/>
    <s v="857),"/>
    <s v="(1,"/>
    <s v="583),"/>
    <s v="(1,"/>
    <s v="658),"/>
    <s v="(1,"/>
    <s v="1301),"/>
    <s v="(1,"/>
    <s v="954),"/>
    <s v="(1,"/>
    <s v="129),"/>
    <s v="(1,"/>
    <s v="363),"/>
    <s v="(1,"/>
    <s v="454),"/>
    <s v="(1,"/>
    <s v="1329),"/>
    <s v="(1,"/>
    <s v="1226),"/>
    <s v="(1,"/>
    <s v="988),"/>
    <s v="(1,"/>
    <s v="1133),"/>
    <s v="(1,"/>
    <s v="562),"/>
    <s v="(1,"/>
    <s v="115),"/>
    <s v="(1,"/>
    <s v="1233),"/>
    <s v="(1,"/>
    <s v="643),"/>
    <s v="(1,"/>
    <s v="432),"/>
    <s v="(1,"/>
    <s v="707),"/>
    <s v="(1,"/>
    <s v="339),"/>
    <s v="(1,"/>
    <s v="797),"/>
    <s v="(1,"/>
    <s v="383),"/>
    <s v="(1,"/>
    <s v="247),"/>
    <s v="(1,"/>
    <s v="357),"/>
    <s v="(1,"/>
    <s v="128),"/>
    <s v="(1,"/>
    <s v="992),"/>
    <s v="(1,"/>
    <s v="54),"/>
    <s v="(1,"/>
    <s v="1072),"/>
    <s v="(1,"/>
    <s v="278),"/>
    <s v="(1,"/>
    <s v="573),"/>
    <s v="(1,"/>
    <s v="449),"/>
    <s v="(1,"/>
    <s v="723),"/>
    <s v="(1,"/>
    <s v="780),"/>
    <s v="(1,"/>
    <s v="746),"/>
    <s v="(1,"/>
    <s v="651),"/>
    <s v="(1,"/>
    <s v="553),"/>
    <s v="(1,"/>
    <s v="1125),"/>
    <s v="(1,"/>
    <s v="975),"/>
    <s v="(1,"/>
    <s v="876),"/>
    <s v="(1,"/>
    <s v="659),"/>
    <s v="(1,"/>
    <s v="1189),"/>
    <s v="(1,"/>
    <s v="485),"/>
    <s v="(1,"/>
    <s v="1328),"/>
    <s v="(1,"/>
    <s v="27),"/>
    <s v="(1,"/>
    <s v="50),"/>
    <s v="(1,"/>
    <s v="699),"/>
    <s v="(1,"/>
    <s v="1318),"/>
    <s v="(1,"/>
    <s v="1144),"/>
    <s v="(1,"/>
    <s v="184),"/>
    <s v="(1,"/>
    <s v="722),"/>
    <s v="(1,"/>
    <s v="1081),"/>
    <s v="(1,"/>
    <s v="796),"/>
    <s v="(1,"/>
    <s v="518),"/>
    <s v="(1,"/>
    <s v="261),"/>
    <s v="(1,"/>
    <s v="803),"/>
    <s v="(1,"/>
    <s v="52),"/>
    <s v="(1,"/>
    <s v="458),"/>
    <s v="(1,"/>
    <s v="1124),"/>
    <s v="(1,"/>
    <s v="791),"/>
    <s v="(1,"/>
    <s v="77),"/>
    <s v="(1,"/>
    <s v="1165),"/>
    <s v="(1,"/>
    <s v="1335),"/>
    <s v="(1,"/>
    <s v="846),"/>
    <s v="(1,"/>
    <s v="985),"/>
    <s v="(1,"/>
    <s v="351),"/>
    <s v="(1,"/>
    <s v="641),"/>
    <s v="(1,"/>
    <s v="795),"/>
    <s v="(1,"/>
    <s v="83),"/>
    <s v="(1,"/>
    <s v="1245),"/>
    <s v="(1,"/>
    <s v="634),"/>
    <s v="(1,"/>
    <s v="959),"/>
    <s v="(1,"/>
    <s v="474),"/>
    <s v="(1,"/>
    <s v="225),"/>
    <s v="(1,"/>
    <s v="1160),"/>
    <s v="(1,"/>
    <s v="42),"/>
    <s v="(1,"/>
    <s v="1398),"/>
    <s v="(1,"/>
    <s v="1211),"/>
    <s v="(1,"/>
    <s v="911),"/>
    <s v="(1,"/>
    <s v="1168),"/>
    <s v="(1,"/>
    <s v="3),"/>
    <s v="(1,"/>
    <s v="872),"/>
    <s v="(1,"/>
    <s v="288),"/>
    <s v="(1,"/>
    <s v="777),"/>
    <s v="(1,"/>
    <s v="1281),"/>
    <s v="(1,"/>
    <s v="1083),"/>
    <s v="(1,"/>
    <s v="955),"/>
    <s v="(1,"/>
    <s v="433),"/>
    <s v="(1,"/>
    <s v="1240),"/>
    <s v="(1,"/>
    <s v="183),"/>
    <s v="(1,"/>
    <s v="1337),"/>
    <s v="(1,"/>
    <s v="976),"/>
    <s v="(1,"/>
    <s v="967),"/>
    <s v="(1,"/>
    <s v="462),"/>
    <s v="(1,"/>
    <s v="106),"/>
    <s v="(1,"/>
    <s v="294),"/>
    <s v="(1,"/>
    <s v="31),"/>
    <s v="(1,"/>
    <s v="676),"/>
    <s v="(1,"/>
    <s v="747),"/>
    <s v="(1,"/>
    <s v="393),"/>
    <s v="(1,"/>
    <s v="1092),"/>
    <s v="(1,"/>
    <s v="384),"/>
    <s v="(1,"/>
    <s v="283),"/>
    <s v="(1,"/>
    <s v="124),"/>
    <s v="(1,"/>
    <s v="772),"/>
    <s v="(1,"/>
    <s v="698),"/>
    <s v="(1,"/>
    <s v="743),"/>
    <s v="(1,"/>
    <s v="409),"/>
    <s v="(1,"/>
    <s v="204),"/>
    <s v="(1,"/>
    <s v="986),"/>
    <s v="(1,"/>
    <s v="1213),"/>
    <s v="(1,"/>
    <s v="131),"/>
    <s v="(1,"/>
    <s v="385),"/>
    <s v="(1,"/>
    <s v="1056),"/>
    <s v="(1,"/>
    <s v="5),"/>
    <s v="(1,"/>
    <s v="982),"/>
    <s v="(1,"/>
    <s v="710),"/>
    <s v="(1,"/>
    <s v="1363),"/>
    <s v="(1,"/>
    <s v="198),"/>
    <s v="(1,"/>
    <s v="554),"/>
    <s v="(1,"/>
    <s v="195),"/>
    <s v="(1,"/>
    <s v="219),"/>
    <s v="(1,"/>
    <s v="1195),"/>
    <s v="(1,"/>
    <s v="374),"/>
    <s v="(1,"/>
    <s v="1136),"/>
    <s v="(1,"/>
    <s v="11),"/>
    <s v="(1,"/>
    <s v="163),"/>
    <s v="(1,"/>
    <s v="378),"/>
    <s v="(1,"/>
    <s v="594),"/>
    <s v="(1,"/>
    <s v="934),"/>
    <s v="(1,"/>
    <s v="1108),"/>
    <s v="(1,"/>
    <s v="875),"/>
    <s v="(1,"/>
    <s v="44),"/>
    <s v="(1,"/>
    <s v="855),"/>
    <s v="(1,"/>
    <s v="983),"/>
    <s v="(1,"/>
    <s v="475),"/>
    <s v="(1,"/>
    <s v="571),"/>
    <s v="(1,"/>
    <s v="214),"/>
    <s v="(1,"/>
    <s v="1149),"/>
    <s v="(1,"/>
    <s v="1304),"/>
    <s v="(1,"/>
    <s v="63),"/>
    <s v="(1,"/>
    <s v="1326),"/>
    <s v="(1,"/>
    <s v="468),"/>
    <s v="(1,"/>
    <s v="121),"/>
    <s v="(1,"/>
    <s v="760),"/>
    <s v="(1,"/>
    <s v="242),"/>
    <s v="(1,"/>
    <s v="206),"/>
    <s v="(1,"/>
    <s v="618),"/>
    <s v="(1,"/>
    <s v="1175),"/>
    <s v="(1,"/>
    <s v="1373),"/>
    <s v="(1,"/>
    <s v="1371),"/>
    <s v="(1,"/>
    <s v="185),"/>
    <s v="(1,"/>
    <s v="461),"/>
    <s v="(1,"/>
    <s v="1308),"/>
    <s v="(1,"/>
    <s v="928),"/>
    <s v="(1,"/>
    <s v="388),"/>
    <s v="(1,"/>
    <s v="1249),"/>
    <s v="(1,"/>
    <s v="733),"/>
    <s v="(1,"/>
    <s v="102),"/>
    <s v="(1,"/>
    <s v="1350),"/>
    <s v="(1,"/>
    <s v="931),"/>
    <s v="(1,"/>
    <s v="1325),"/>
    <s v="(1,"/>
    <s v="134),"/>
    <s v="(1,"/>
    <s v="276),"/>
    <s v="(1,"/>
    <s v="1399),"/>
    <s v="(1,"/>
    <s v="362),"/>
    <s v="(1,"/>
    <s v="1194),"/>
    <s v="(1,"/>
    <s v="1377),"/>
    <s v="(1,"/>
    <s v="913),"/>
    <s v="(1,"/>
    <s v="35),"/>
    <s v="(1,"/>
    <s v="690),"/>
    <s v="(1,"/>
    <s v="478),"/>
    <s v="(1,"/>
    <s v="705),"/>
    <s v="(1,"/>
    <s v="647),"/>
    <s v="(1,"/>
    <s v="75),"/>
    <s v="(1,"/>
    <s v="788),"/>
    <s v="(1,"/>
    <s v="629),"/>
    <s v="(1,"/>
    <s v="598),"/>
    <s v="(1,"/>
    <s v="211),"/>
    <s v="(1,"/>
    <s v="844),"/>
    <s v="(1,"/>
    <s v="667),"/>
    <s v="(1,"/>
    <s v="401),"/>
    <s v="(1,"/>
    <s v="1376),"/>
    <s v="(1,"/>
    <s v="59),"/>
    <s v="(1,"/>
    <s v="852),"/>
    <s v="(1,"/>
    <s v="1259),"/>
    <s v="(1,"/>
    <s v="1022),"/>
    <s v="(1,"/>
    <s v="160),"/>
    <s v="(1,"/>
    <s v="159),"/>
    <s v="(1,"/>
    <s v="272),"/>
    <s v="(1,"/>
    <s v="1070),"/>
    <s v="(1,"/>
    <s v="736),"/>
    <s v="(1,"/>
    <s v="558),"/>
    <s v="(1,"/>
    <s v="956),"/>
    <s v="(1,"/>
    <s v="1368),"/>
    <s v="(1,"/>
    <s v="941),"/>
    <s v="(1,"/>
    <s v="938),"/>
    <s v="(1,"/>
    <s v="610),"/>
    <s v="(1,"/>
    <s v="597),"/>
    <s v="(1,"/>
    <s v="490),"/>
    <s v="(1,"/>
    <s v="34),"/>
    <s v="(1,"/>
    <s v="1059),"/>
    <s v="(1,"/>
    <s v="948),"/>
    <s v="(1,"/>
    <s v="1395),"/>
    <s v="(1,"/>
    <s v="215),"/>
    <s v="(1,"/>
    <s v="703),"/>
    <s v="(1,"/>
    <s v="1188),"/>
    <s v="(1,"/>
    <s v="1086),"/>
    <s v="(1,"/>
    <s v="1210),"/>
    <s v="(1,"/>
    <s v="842),"/>
    <s v="(1,"/>
    <s v="902),"/>
    <s v="(1,"/>
    <s v="303),"/>
    <s v="(1,"/>
    <s v="324),"/>
    <s v="(1,"/>
    <s v="1268),"/>
    <s v="(1,"/>
    <s v="953),"/>
    <s v="(1,"/>
    <s v="1051),"/>
    <s v="(1,"/>
    <s v="228),"/>
    <s v="(1,"/>
    <s v="1342),"/>
    <s v="(1,"/>
    <s v="24),"/>
    <s v="(1,"/>
    <s v="783),"/>
    <s v="(1,"/>
    <s v="1341),"/>
    <s v="(1,"/>
    <s v="587),"/>
    <s v="(1,"/>
    <s v="417),"/>
    <s v="(1,"/>
    <s v="116),"/>
    <s v="(1,"/>
    <s v="825),"/>
    <s v="(1,"/>
    <s v="1161),"/>
    <s v="(1,"/>
    <s v="481),"/>
    <s v="(1,"/>
    <s v="851),"/>
    <s v="(1,"/>
    <s v="315),"/>
    <s v="(1,"/>
    <s v="1242),"/>
    <s v="(1,"/>
    <s v="287),"/>
    <s v="(1,"/>
    <s v="314),"/>
    <s v="(1,"/>
    <s v="1263),"/>
    <s v="(1,"/>
    <s v="20),"/>
    <s v="(1,"/>
    <s v="921),"/>
    <s v="(1,"/>
    <s v="1187),"/>
    <s v="(1,"/>
    <s v="877),"/>
    <s v="(1,"/>
    <s v="536),"/>
    <s v="(1,"/>
    <s v="1272),"/>
    <s v="(1,"/>
    <s v="343),"/>
    <s v="(1,"/>
    <s v="51),"/>
    <s v="(1,"/>
    <s v="436),"/>
    <s v="(1,"/>
    <s v="924),"/>
    <s v="(1,"/>
    <s v="1159),"/>
    <s v="(1,"/>
    <s v="155),"/>
    <s v="(1,"/>
    <s v="593),"/>
    <s v="(1,"/>
    <s v="220),"/>
    <s v="(1,"/>
    <s v="735),"/>
    <s v="(1,"/>
    <s v="1343),"/>
    <s v="(1,"/>
    <s v="661),"/>
    <s v="(1,"/>
    <s v="505),"/>
    <s v="(1,"/>
    <s v="918),"/>
    <s v="(1,"/>
    <s v="105),"/>
    <s v="(1,"/>
    <s v="860),"/>
    <s v="(1,"/>
    <s v="1038),"/>
    <s v="(1,"/>
    <s v="167),"/>
    <s v="(1,"/>
    <s v="789),"/>
    <s v="(1,"/>
    <s v="99),"/>
    <s v="(1,"/>
    <s v="191),"/>
    <s v="(1,"/>
    <s v="878),"/>
    <s v="(1,"/>
    <s v="246),"/>
    <s v="(1,"/>
    <s v="1290),"/>
    <s v="(1,"/>
    <s v="843),"/>
    <s v="(1,"/>
    <s v="327),"/>
    <s v="(1,"/>
    <s v="434),"/>
    <s v="(1,"/>
    <s v="87),"/>
    <s v="(1,"/>
    <s v="1127),"/>
    <s v="(1,"/>
    <s v="1348),"/>
    <s v="(1,"/>
    <s v="306),"/>
    <s v="(1,"/>
    <s v="861),"/>
    <s v="(1,"/>
    <s v="479),"/>
    <s v="(1,"/>
    <s v="258),"/>
    <s v="(1,"/>
    <s v="1338),"/>
    <s v="(1,"/>
    <s v="785),"/>
    <s v="(1,"/>
    <s v="1380),"/>
    <s v="(1,"/>
    <s v="1387),"/>
    <s v="(1,"/>
    <s v="1302),"/>
    <s v="(1,"/>
    <s v="46),"/>
    <s v="(1,"/>
    <s v="96),"/>
    <s v="(1,"/>
    <s v="1042),"/>
    <s v="(1,"/>
    <s v="769),"/>
    <s v="(1,"/>
    <s v="720),"/>
    <s v="(1,"/>
    <s v="818),"/>
    <s v="(1,"/>
    <s v="1264),"/>
    <s v="(1,"/>
    <s v="1392),"/>
    <s v="(1,"/>
    <s v="611),"/>
    <s v="(1,"/>
    <s v="457),"/>
    <s v="(1,"/>
    <s v="984),"/>
    <s v="(1,"/>
    <s v="486),"/>
    <s v="(1,"/>
    <s v="831),"/>
    <s v="(1,"/>
    <s v="645),"/>
    <s v="(1,"/>
    <s v="1224),"/>
    <s v="(1,"/>
    <s v="550),"/>
    <s v="(1,"/>
    <s v="1078),"/>
    <s v="(1,"/>
    <s v="565),"/>
    <s v="(1,"/>
    <s v="1103),"/>
    <s v="(1,"/>
    <s v="104),"/>
    <s v="(1,"/>
    <s v="360),"/>
    <s v="(1,"/>
    <s v="13),"/>
    <s v="(1,"/>
    <s v="182),"/>
    <s v="(1,"/>
    <s v="755),"/>
    <s v="(1,"/>
    <s v="845),"/>
    <s v="(1,"/>
    <s v="829),"/>
    <s v="(1,"/>
    <s v="767),"/>
    <s v="(1,"/>
    <s v="1379),"/>
    <s v="(1,"/>
    <s v="127),"/>
    <s v="(1,"/>
    <s v="563),"/>
    <s v="(1,"/>
    <s v="1243),"/>
    <s v="(1,"/>
    <s v="30),"/>
    <s v="(1,"/>
    <s v="716),"/>
    <s v="(1,"/>
    <s v="859),"/>
    <s v="(1,"/>
    <s v="1344),"/>
    <s v="(1,"/>
    <s v="446),"/>
    <s v="(1,"/>
    <s v="1044),"/>
    <s v="(1,"/>
    <s v="753),"/>
    <s v="(1,"/>
    <s v="380),"/>
    <s v="(1,"/>
    <s v="452),"/>
    <s v="(1,"/>
    <s v="1374),"/>
    <s v="(1,"/>
    <s v="487),"/>
    <s v="(1,"/>
    <s v="1275),"/>
    <s v="(1,"/>
    <s v="1172),"/>
    <s v="(1,"/>
    <s v="827),"/>
    <s v="(1,"/>
    <s v="1097),"/>
    <s v="(1,"/>
    <s v="1033),"/>
    <s v="(1,"/>
    <s v="604),"/>
    <s v="(1,"/>
    <s v="1132),"/>
    <s v="(1,"/>
    <s v="528),"/>
    <s v="(1,"/>
    <s v="936),"/>
    <s v="(1,"/>
    <s v="768),"/>
    <s v="(1,"/>
    <s v="1217),"/>
    <s v="(1,"/>
    <s v="28),"/>
    <s v="(1,"/>
    <s v="1177),"/>
    <s v="(1,"/>
    <s v="158),"/>
    <s v="(1,"/>
    <s v="582),"/>
    <s v="(1,"/>
    <s v="960),"/>
    <s v="(1,"/>
    <s v="365),"/>
    <s v="(1,"/>
    <s v="787),"/>
    <s v="(1,"/>
    <s v="1400),"/>
    <s v="(1,"/>
    <s v="326),"/>
    <s v="(1,"/>
    <s v="664),"/>
    <s v="(1,"/>
    <s v="766),"/>
    <s v="(1,"/>
    <s v="912),"/>
    <s v="(1,"/>
    <s v="1178),"/>
    <s v="(1,"/>
    <s v="1143),"/>
    <s v="(1,"/>
    <s v="45),"/>
    <s v="(1,"/>
    <s v="812),"/>
    <s v="(1,"/>
    <s v="1284),"/>
    <s v="(1,"/>
    <s v="980),"/>
    <s v="(1,"/>
    <s v="420),"/>
    <s v="(1,"/>
    <s v="531),"/>
    <s v="(1,"/>
    <s v="1087),"/>
    <s v="(1,"/>
    <s v="1129),"/>
    <s v="(1,"/>
    <s v="1251),"/>
    <s v="(1,"/>
    <s v="1197),"/>
    <s v="(1,"/>
    <s v="644),"/>
    <s v="(1,"/>
    <s v="929),"/>
    <s v="(1,"/>
    <s v="653),"/>
    <s v="(1,"/>
    <s v="765),"/>
    <s v="(1,"/>
    <s v="858),"/>
    <s v="(1,"/>
    <s v="108),"/>
    <s v="(1,"/>
    <s v="500),"/>
    <s v="(1,"/>
    <s v="1015),"/>
    <s v="(1,"/>
    <s v="579),"/>
    <s v="(1,"/>
    <s v="414),"/>
    <s v="(1,"/>
    <s v="338),"/>
    <s v="(1,"/>
    <s v="1255),"/>
    <s v="(1,"/>
    <s v="1219),"/>
    <s v="(1,"/>
    <s v="267),"/>
    <s v="(1,"/>
    <s v="427),"/>
    <s v="(1,"/>
    <s v="899),"/>
    <s v="(1,"/>
    <s v="289),"/>
    <s v="(1,"/>
    <s v="1291),"/>
    <s v="(1,"/>
    <s v="614),"/>
    <s v="(1,"/>
    <s v="555),"/>
    <s v="(1,"/>
    <s v="1111),"/>
    <s v="(1,"/>
    <s v="8),"/>
    <s v="(1,"/>
    <s v="1053),"/>
    <s v="(1,"/>
    <s v="477),"/>
    <s v="(1,"/>
    <s v="889),"/>
    <s v="(1,"/>
    <s v="749),"/>
    <s v="(1,"/>
    <s v="484),"/>
    <s v="(1,"/>
    <s v="453),"/>
    <s v="(1,"/>
    <s v="285),"/>
    <s v="(1,"/>
    <s v="1333),"/>
    <s v="(1,"/>
    <s v="1201),"/>
    <s v="(1,"/>
    <s v="799),"/>
    <s v="(1,"/>
    <s v="1184),"/>
    <s v="(1,"/>
    <s v="856),"/>
    <s v="(1,"/>
    <s v="682),"/>
    <s v="(1,"/>
    <s v="686),"/>
    <s v="(1,"/>
    <s v="592),"/>
    <s v="(1,"/>
    <s v="237),"/>
    <s v="(1,"/>
    <s v="1046),"/>
    <s v="(1,"/>
    <s v="588),"/>
    <s v="(1,"/>
    <s v="1021),"/>
    <s v="(1,"/>
    <s v="762),"/>
    <s v="(1,"/>
    <s v="560),"/>
    <s v="(1,"/>
    <s v="915),"/>
    <s v="(1,"/>
    <s v="730),"/>
    <s v="(1,"/>
    <s v="1067),"/>
    <s v="(1,"/>
    <s v="646),"/>
    <s v="(1,"/>
    <s v="1054),"/>
    <s v="(1,"/>
    <s v="113),"/>
    <s v="(1,"/>
    <s v="591),"/>
    <s v="(1,"/>
    <s v="358),"/>
    <s v="(1,"/>
    <s v="100),"/>
    <s v="(1,"/>
    <s v="157),"/>
    <s v="(1,"/>
    <s v="633),"/>
    <s v="(1,"/>
    <s v="356),"/>
    <s v="(1,"/>
    <s v="144),"/>
    <s v="(1,"/>
    <s v="685),"/>
    <s v="(1,"/>
    <s v="149),"/>
    <s v="(1,"/>
    <s v="576),"/>
    <s v="(1,"/>
    <s v="1126),"/>
    <s v="(1,"/>
    <s v="125),"/>
    <s v="(1,"/>
    <s v="1055),"/>
    <s v="(1,"/>
    <s v="36),"/>
    <s v="(1,"/>
    <s v="141),"/>
    <s v="(1,"/>
    <s v="714),"/>
    <s v="(1,"/>
    <s v="1296),"/>
    <s v="(1,"/>
    <s v="578),"/>
    <s v="(1,"/>
    <s v="66),"/>
    <s v="(1,"/>
    <s v="1183),"/>
    <s v="(1,"/>
    <s v="7),"/>
    <s v="(1,"/>
    <s v="1134),"/>
    <s v="(1,"/>
    <s v="701),"/>
    <s v="(1,"/>
    <s v="869),"/>
    <s v="(1,"/>
    <s v="1365),"/>
    <s v="(1,"/>
    <s v="957),"/>
    <s v="(1,"/>
    <s v="1031),"/>
    <s v="(1,"/>
    <s v="1118),"/>
    <s v="(1,"/>
    <s v="826),"/>
    <s v="(1,"/>
    <s v="168),"/>
    <s v="(1,"/>
    <s v="897),"/>
    <s v="(1,"/>
    <s v="476),"/>
    <s v="(1,"/>
    <s v="973),"/>
    <s v="(1,"/>
    <s v="16),"/>
    <s v="(1,"/>
    <s v="489),"/>
    <s v="(1,"/>
    <s v="603),"/>
    <s v="(1,"/>
    <s v="259),"/>
    <s v="(1,"/>
    <s v="244),"/>
    <s v="(1,"/>
    <s v="602),"/>
    <s v="(1,"/>
    <s v="1117),"/>
    <s v="(1,"/>
    <s v="297),"/>
    <s v="(1,"/>
    <s v="302),"/>
    <s v="(1,"/>
    <s v="1131),"/>
    <s v="(1,"/>
    <s v="348),"/>
    <s v="(1,"/>
    <s v="1052),"/>
    <s v="(1,"/>
    <s v="937),"/>
    <s v="(1,"/>
    <s v="1270),"/>
    <s v="(1,"/>
    <s v="1370),"/>
    <s v="(1,"/>
    <s v="1207),"/>
    <s v="(1,"/>
    <s v="112),"/>
    <s v="(1,"/>
    <s v="1139),"/>
    <s v="(1,"/>
    <s v="1154),"/>
    <s v="(1,"/>
    <s v="236),"/>
    <s v="(1,"/>
    <s v="729),"/>
    <s v="(1,"/>
    <s v="166),"/>
    <s v="(1,"/>
    <s v="227),"/>
    <s v="(1,"/>
    <s v="964),"/>
    <s v="(1,"/>
    <s v="691),"/>
    <s v="(1,"/>
    <s v="599),"/>
    <s v="(1,"/>
    <s v="1034),"/>
    <s v="(1,"/>
    <s v="53),"/>
    <s v="(1,"/>
    <s v="426),"/>
    <s v="(1,"/>
    <s v="1137),"/>
    <s v="(1,"/>
    <s v="210),"/>
    <s v="(1,"/>
    <s v="589)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:G22" firstHeaderRow="1" firstDataRow="1" firstDataCol="0"/>
  <pivotFields count="218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O91" firstHeaderRow="1" firstDataRow="2" firstDataCol="1"/>
  <pivotFields count="2"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88">
        <item x="16"/>
        <item x="11"/>
        <item x="67"/>
        <item x="44"/>
        <item x="18"/>
        <item x="17"/>
        <item x="34"/>
        <item x="36"/>
        <item x="29"/>
        <item x="0"/>
        <item x="70"/>
        <item x="75"/>
        <item x="30"/>
        <item x="37"/>
        <item x="68"/>
        <item x="41"/>
        <item x="47"/>
        <item x="50"/>
        <item x="48"/>
        <item x="71"/>
        <item x="81"/>
        <item x="77"/>
        <item x="78"/>
        <item x="38"/>
        <item x="42"/>
        <item x="46"/>
        <item x="39"/>
        <item x="12"/>
        <item x="13"/>
        <item x="56"/>
        <item x="20"/>
        <item x="1"/>
        <item x="2"/>
        <item x="5"/>
        <item x="6"/>
        <item x="82"/>
        <item x="83"/>
        <item x="40"/>
        <item x="84"/>
        <item x="85"/>
        <item x="86"/>
        <item x="22"/>
        <item x="23"/>
        <item x="24"/>
        <item x="21"/>
        <item x="14"/>
        <item x="79"/>
        <item x="62"/>
        <item x="26"/>
        <item x="7"/>
        <item x="15"/>
        <item x="25"/>
        <item x="3"/>
        <item x="63"/>
        <item x="80"/>
        <item x="10"/>
        <item x="66"/>
        <item x="65"/>
        <item x="69"/>
        <item x="57"/>
        <item x="59"/>
        <item x="58"/>
        <item x="60"/>
        <item x="61"/>
        <item x="43"/>
        <item x="45"/>
        <item x="32"/>
        <item x="72"/>
        <item x="73"/>
        <item x="64"/>
        <item x="76"/>
        <item x="74"/>
        <item x="31"/>
        <item x="27"/>
        <item x="35"/>
        <item x="28"/>
        <item x="33"/>
        <item x="49"/>
        <item x="8"/>
        <item x="51"/>
        <item x="19"/>
        <item x="4"/>
        <item x="9"/>
        <item x="53"/>
        <item x="52"/>
        <item x="5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8">
    <i>
      <x v="50"/>
    </i>
    <i>
      <x v="32"/>
    </i>
    <i>
      <x v="52"/>
    </i>
    <i>
      <x v="27"/>
    </i>
    <i>
      <x v="49"/>
    </i>
    <i>
      <x v="28"/>
    </i>
    <i>
      <x v="55"/>
    </i>
    <i>
      <x v="31"/>
    </i>
    <i>
      <x v="45"/>
    </i>
    <i>
      <x v="72"/>
    </i>
    <i>
      <x v="81"/>
    </i>
    <i>
      <x v="76"/>
    </i>
    <i>
      <x v="26"/>
    </i>
    <i>
      <x v="65"/>
    </i>
    <i>
      <x v="3"/>
    </i>
    <i>
      <x v="74"/>
    </i>
    <i>
      <x v="6"/>
    </i>
    <i>
      <x v="78"/>
    </i>
    <i>
      <x v="30"/>
    </i>
    <i>
      <x v="64"/>
    </i>
    <i>
      <x v="7"/>
    </i>
    <i>
      <x v="66"/>
    </i>
    <i>
      <x v="8"/>
    </i>
    <i>
      <x v="73"/>
    </i>
    <i>
      <x v="82"/>
    </i>
    <i>
      <x v="75"/>
    </i>
    <i>
      <x v="12"/>
    </i>
    <i>
      <x v="77"/>
    </i>
    <i>
      <x v="13"/>
    </i>
    <i>
      <x v="79"/>
    </i>
    <i>
      <x v="16"/>
    </i>
    <i>
      <x v="24"/>
    </i>
    <i>
      <x v="23"/>
    </i>
    <i>
      <x v="84"/>
    </i>
    <i>
      <x v="22"/>
    </i>
    <i>
      <x v="15"/>
    </i>
    <i>
      <x v="25"/>
    </i>
    <i>
      <x v="35"/>
    </i>
    <i>
      <x v="61"/>
    </i>
    <i>
      <x v="36"/>
    </i>
    <i>
      <x v="69"/>
    </i>
    <i>
      <x v="37"/>
    </i>
    <i>
      <x v="29"/>
    </i>
    <i>
      <x v="38"/>
    </i>
    <i>
      <x v="59"/>
    </i>
    <i>
      <x v="39"/>
    </i>
    <i>
      <x v="63"/>
    </i>
    <i>
      <x v="40"/>
    </i>
    <i>
      <x v="67"/>
    </i>
    <i>
      <x v="83"/>
    </i>
    <i>
      <x v="71"/>
    </i>
    <i>
      <x v="85"/>
    </i>
    <i>
      <x v="11"/>
    </i>
    <i>
      <x/>
    </i>
    <i>
      <x v="14"/>
    </i>
    <i>
      <x v="44"/>
    </i>
    <i>
      <x v="34"/>
    </i>
    <i>
      <x v="1"/>
    </i>
    <i>
      <x v="60"/>
    </i>
    <i>
      <x v="46"/>
    </i>
    <i>
      <x v="62"/>
    </i>
    <i>
      <x v="47"/>
    </i>
    <i>
      <x v="21"/>
    </i>
    <i>
      <x v="48"/>
    </i>
    <i>
      <x v="4"/>
    </i>
    <i>
      <x v="17"/>
    </i>
    <i>
      <x v="68"/>
    </i>
    <i>
      <x v="18"/>
    </i>
    <i>
      <x v="70"/>
    </i>
    <i>
      <x v="51"/>
    </i>
    <i>
      <x v="9"/>
    </i>
    <i>
      <x v="19"/>
    </i>
    <i>
      <x v="10"/>
    </i>
    <i>
      <x v="53"/>
    </i>
    <i>
      <x v="5"/>
    </i>
    <i>
      <x v="54"/>
    </i>
    <i>
      <x v="2"/>
    </i>
    <i>
      <x v="20"/>
    </i>
    <i>
      <x v="80"/>
    </i>
    <i>
      <x v="56"/>
    </i>
    <i>
      <x v="33"/>
    </i>
    <i>
      <x v="57"/>
    </i>
    <i>
      <x v="58"/>
    </i>
    <i>
      <x v="41"/>
    </i>
    <i>
      <x v="86"/>
    </i>
    <i>
      <x v="42"/>
    </i>
    <i>
      <x v="4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queryNUM" fld="0" subtotal="count" baseField="1" baseItem="0"/>
  </dataFields>
  <formats count="26">
    <format dxfId="71">
      <pivotArea dataOnly="0" fieldPosition="0">
        <references count="1">
          <reference field="1" count="8">
            <x v="6"/>
            <x v="7"/>
            <x v="11"/>
            <x v="16"/>
            <x v="28"/>
            <x v="50"/>
            <x v="55"/>
            <x v="86"/>
          </reference>
        </references>
      </pivotArea>
    </format>
    <format dxfId="70">
      <pivotArea dataOnly="0" fieldPosition="0">
        <references count="1">
          <reference field="1" count="1">
            <x v="81"/>
          </reference>
        </references>
      </pivotArea>
    </format>
    <format dxfId="69">
      <pivotArea dataOnly="0" fieldPosition="0">
        <references count="1">
          <reference field="1" count="1">
            <x v="9"/>
          </reference>
        </references>
      </pivotArea>
    </format>
    <format dxfId="68">
      <pivotArea dataOnly="0" fieldPosition="0">
        <references count="1">
          <reference field="1" count="1">
            <x v="61"/>
          </reference>
        </references>
      </pivotArea>
    </format>
    <format dxfId="67">
      <pivotArea dataOnly="0" fieldPosition="0">
        <references count="1">
          <reference field="1" count="1">
            <x v="84"/>
          </reference>
        </references>
      </pivotArea>
    </format>
    <format dxfId="66">
      <pivotArea dataOnly="0" fieldPosition="0">
        <references count="1">
          <reference field="1" count="1">
            <x v="59"/>
          </reference>
        </references>
      </pivotArea>
    </format>
    <format dxfId="65">
      <pivotArea dataOnly="0" fieldPosition="0">
        <references count="1">
          <reference field="1" count="1">
            <x v="30"/>
          </reference>
        </references>
      </pivotArea>
    </format>
    <format dxfId="64">
      <pivotArea collapsedLevelsAreSubtotals="1" fieldPosition="0">
        <references count="2">
          <reference field="0" count="1" selected="0">
            <x v="4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63">
      <pivotArea outline="0" collapsedLevelsAreSubtotals="1" fieldPosition="0"/>
    </format>
    <format dxfId="62">
      <pivotArea field="0" type="button" dataOnly="0" labelOnly="1" outline="0" axis="axisCol" fieldPosition="0"/>
    </format>
    <format dxfId="61">
      <pivotArea type="topRight" dataOnly="0" labelOnly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Col" fieldPosition="0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Col="1" outline="0" fieldPosition="0"/>
    </format>
    <format dxfId="53">
      <pivotArea collapsedLevelsAreSubtotals="1" fieldPosition="0">
        <references count="2">
          <reference field="0" count="1" selected="0">
            <x v="5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52">
      <pivotArea collapsedLevelsAreSubtotals="1" fieldPosition="0">
        <references count="2">
          <reference field="0" count="1" selected="0">
            <x v="3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51">
      <pivotArea collapsedLevelsAreSubtotals="1" fieldPosition="0">
        <references count="2">
          <reference field="0" count="1" selected="0">
            <x v="2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50">
      <pivotArea collapsedLevelsAreSubtotals="1" fieldPosition="0">
        <references count="2">
          <reference field="0" count="1" selected="0">
            <x v="6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49">
      <pivotArea collapsedLevelsAreSubtotals="1" fieldPosition="0">
        <references count="2">
          <reference field="0" count="1" selected="0">
            <x v="1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48">
      <pivotArea collapsedLevelsAreSubtotals="1" fieldPosition="0">
        <references count="2">
          <reference field="0" count="1" selected="0">
            <x v="7"/>
          </reference>
          <reference field="1" count="25">
            <x v="3"/>
            <x v="6"/>
            <x v="7"/>
            <x v="8"/>
            <x v="12"/>
            <x v="13"/>
            <x v="16"/>
            <x v="23"/>
            <x v="24"/>
            <x v="26"/>
            <x v="30"/>
            <x v="64"/>
            <x v="65"/>
            <x v="66"/>
            <x v="72"/>
            <x v="73"/>
            <x v="74"/>
            <x v="75"/>
            <x v="76"/>
            <x v="77"/>
            <x v="78"/>
            <x v="79"/>
            <x v="81"/>
            <x v="82"/>
            <x v="84"/>
          </reference>
        </references>
      </pivotArea>
    </format>
    <format dxfId="47">
      <pivotArea dataOnly="0" fieldPosition="0">
        <references count="1">
          <reference field="1" count="6">
            <x v="6"/>
            <x v="7"/>
            <x v="16"/>
            <x v="30"/>
            <x v="81"/>
            <x v="84"/>
          </reference>
        </references>
      </pivotArea>
    </format>
    <format dxfId="46">
      <pivotArea dataOnly="0" fieldPosition="0">
        <references count="1">
          <reference field="1" count="1">
            <x v="8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I31" firstHeaderRow="1" firstDataRow="2" firstDataCol="1"/>
  <pivotFields count="3">
    <pivotField axis="axisRow" compact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compact="0" showAll="0" defaultSubtotal="0">
      <items count="7">
        <item x="0"/>
        <item x="2"/>
        <item x="1"/>
        <item x="5"/>
        <item x="4"/>
        <item x="3"/>
        <item x="6"/>
      </items>
    </pivotField>
    <pivotField dataField="1" compact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11" firstHeaderRow="1" firstDataRow="2" firstDataCol="1"/>
  <pivotFields count="3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8">
        <item x="0"/>
        <item x="2"/>
        <item x="1"/>
        <item x="5"/>
        <item x="4"/>
        <item x="3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t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Derek-Standard">
      <a:dk1>
        <a:srgbClr val="000000"/>
      </a:dk1>
      <a:lt1>
        <a:srgbClr val="FFFFFF"/>
      </a:lt1>
      <a:dk2>
        <a:srgbClr val="4D4D4D"/>
      </a:dk2>
      <a:lt2>
        <a:srgbClr val="C0C0C0"/>
      </a:lt2>
      <a:accent1>
        <a:srgbClr val="FF0000"/>
      </a:accent1>
      <a:accent2>
        <a:srgbClr val="FFA500"/>
      </a:accent2>
      <a:accent3>
        <a:srgbClr val="FFFF00"/>
      </a:accent3>
      <a:accent4>
        <a:srgbClr val="008000"/>
      </a:accent4>
      <a:accent5>
        <a:srgbClr val="0000FF"/>
      </a:accent5>
      <a:accent6>
        <a:srgbClr val="80008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Y2186"/>
  <sheetViews>
    <sheetView tabSelected="1" topLeftCell="CDY1" workbookViewId="0">
      <selection activeCell="B2" sqref="B2:CEY3"/>
    </sheetView>
  </sheetViews>
  <sheetFormatPr defaultRowHeight="15" x14ac:dyDescent="0.25"/>
  <sheetData>
    <row r="2" spans="1:2183" x14ac:dyDescent="0.25">
      <c r="B2" t="s">
        <v>4381</v>
      </c>
      <c r="C2" t="s">
        <v>115</v>
      </c>
      <c r="D2" t="s">
        <v>4381</v>
      </c>
      <c r="E2" t="s">
        <v>115</v>
      </c>
      <c r="F2" t="s">
        <v>4381</v>
      </c>
      <c r="G2" t="s">
        <v>115</v>
      </c>
      <c r="H2" t="s">
        <v>4381</v>
      </c>
      <c r="I2" t="s">
        <v>115</v>
      </c>
      <c r="J2" t="s">
        <v>4381</v>
      </c>
      <c r="K2" t="s">
        <v>115</v>
      </c>
      <c r="L2" t="s">
        <v>4381</v>
      </c>
      <c r="M2" t="s">
        <v>115</v>
      </c>
      <c r="N2" t="s">
        <v>4381</v>
      </c>
      <c r="O2" t="s">
        <v>115</v>
      </c>
      <c r="P2" t="s">
        <v>4381</v>
      </c>
      <c r="Q2" t="s">
        <v>115</v>
      </c>
      <c r="R2" t="s">
        <v>4381</v>
      </c>
      <c r="S2" t="s">
        <v>115</v>
      </c>
      <c r="T2" t="s">
        <v>4381</v>
      </c>
      <c r="U2" t="s">
        <v>115</v>
      </c>
      <c r="V2" t="s">
        <v>4381</v>
      </c>
      <c r="W2" t="s">
        <v>115</v>
      </c>
      <c r="X2" t="s">
        <v>4381</v>
      </c>
      <c r="Y2" t="s">
        <v>115</v>
      </c>
      <c r="Z2" t="s">
        <v>4381</v>
      </c>
      <c r="AA2" t="s">
        <v>115</v>
      </c>
      <c r="AB2" t="s">
        <v>4381</v>
      </c>
      <c r="AC2" t="s">
        <v>115</v>
      </c>
      <c r="AD2" t="s">
        <v>4381</v>
      </c>
      <c r="AE2" t="s">
        <v>115</v>
      </c>
      <c r="AF2" t="s">
        <v>4381</v>
      </c>
      <c r="AG2" t="s">
        <v>115</v>
      </c>
      <c r="AH2" t="s">
        <v>4381</v>
      </c>
      <c r="AI2" t="s">
        <v>115</v>
      </c>
      <c r="AJ2" t="s">
        <v>4381</v>
      </c>
      <c r="AK2" t="s">
        <v>115</v>
      </c>
      <c r="AL2" t="s">
        <v>4381</v>
      </c>
      <c r="AM2" t="s">
        <v>115</v>
      </c>
      <c r="AN2" t="s">
        <v>4381</v>
      </c>
      <c r="AO2" t="s">
        <v>115</v>
      </c>
      <c r="AP2" t="s">
        <v>4381</v>
      </c>
      <c r="AQ2" t="s">
        <v>115</v>
      </c>
      <c r="AR2" t="s">
        <v>4381</v>
      </c>
      <c r="AS2" t="s">
        <v>115</v>
      </c>
      <c r="AT2" t="s">
        <v>4381</v>
      </c>
      <c r="AU2" t="s">
        <v>115</v>
      </c>
      <c r="AV2" t="s">
        <v>4381</v>
      </c>
      <c r="AW2" t="s">
        <v>115</v>
      </c>
      <c r="AX2" t="s">
        <v>4381</v>
      </c>
      <c r="AY2" t="s">
        <v>115</v>
      </c>
      <c r="AZ2" t="s">
        <v>4381</v>
      </c>
      <c r="BA2" t="s">
        <v>115</v>
      </c>
      <c r="BB2" t="s">
        <v>4381</v>
      </c>
      <c r="BC2" t="s">
        <v>115</v>
      </c>
      <c r="BD2" t="s">
        <v>4381</v>
      </c>
      <c r="BE2" t="s">
        <v>115</v>
      </c>
      <c r="BF2" t="s">
        <v>4381</v>
      </c>
      <c r="BG2" t="s">
        <v>115</v>
      </c>
      <c r="BH2" t="s">
        <v>4381</v>
      </c>
      <c r="BI2" t="s">
        <v>115</v>
      </c>
      <c r="BJ2" t="s">
        <v>4381</v>
      </c>
      <c r="BK2" t="s">
        <v>115</v>
      </c>
      <c r="BL2" t="s">
        <v>4381</v>
      </c>
      <c r="BM2" t="s">
        <v>115</v>
      </c>
      <c r="BN2" t="s">
        <v>4381</v>
      </c>
      <c r="BO2" t="s">
        <v>115</v>
      </c>
      <c r="BP2" t="s">
        <v>4381</v>
      </c>
      <c r="BQ2" t="s">
        <v>115</v>
      </c>
      <c r="BR2" t="s">
        <v>4381</v>
      </c>
      <c r="BS2" t="s">
        <v>115</v>
      </c>
      <c r="BT2" t="s">
        <v>4381</v>
      </c>
      <c r="BU2" t="s">
        <v>115</v>
      </c>
      <c r="BV2" t="s">
        <v>4381</v>
      </c>
      <c r="BW2" t="s">
        <v>115</v>
      </c>
      <c r="BX2" t="s">
        <v>4381</v>
      </c>
      <c r="BY2" t="s">
        <v>115</v>
      </c>
      <c r="BZ2" t="s">
        <v>4381</v>
      </c>
      <c r="CA2" t="s">
        <v>115</v>
      </c>
      <c r="CB2" t="s">
        <v>4381</v>
      </c>
      <c r="CC2" t="s">
        <v>115</v>
      </c>
      <c r="CD2" t="s">
        <v>4381</v>
      </c>
      <c r="CE2" t="s">
        <v>115</v>
      </c>
      <c r="CF2" t="s">
        <v>4381</v>
      </c>
      <c r="CG2" t="s">
        <v>115</v>
      </c>
      <c r="CH2" t="s">
        <v>4381</v>
      </c>
      <c r="CI2" t="s">
        <v>115</v>
      </c>
      <c r="CJ2" t="s">
        <v>4381</v>
      </c>
      <c r="CK2" t="s">
        <v>115</v>
      </c>
      <c r="CL2" t="s">
        <v>4381</v>
      </c>
      <c r="CM2" t="s">
        <v>115</v>
      </c>
      <c r="CN2" t="s">
        <v>4381</v>
      </c>
      <c r="CO2" t="s">
        <v>115</v>
      </c>
      <c r="CP2" t="s">
        <v>4381</v>
      </c>
      <c r="CQ2" t="s">
        <v>115</v>
      </c>
      <c r="CR2" t="s">
        <v>4381</v>
      </c>
      <c r="CS2" t="s">
        <v>115</v>
      </c>
      <c r="CT2" t="s">
        <v>4381</v>
      </c>
      <c r="CU2" t="s">
        <v>115</v>
      </c>
      <c r="CV2" t="s">
        <v>4381</v>
      </c>
      <c r="CW2" t="s">
        <v>115</v>
      </c>
      <c r="CX2" t="s">
        <v>4381</v>
      </c>
      <c r="CY2" t="s">
        <v>115</v>
      </c>
      <c r="CZ2" t="s">
        <v>4381</v>
      </c>
      <c r="DA2" t="s">
        <v>115</v>
      </c>
      <c r="DB2" t="s">
        <v>4381</v>
      </c>
      <c r="DC2" t="s">
        <v>115</v>
      </c>
      <c r="DD2" t="s">
        <v>4381</v>
      </c>
      <c r="DE2" t="s">
        <v>115</v>
      </c>
      <c r="DF2" t="s">
        <v>4381</v>
      </c>
      <c r="DG2" t="s">
        <v>115</v>
      </c>
      <c r="DH2" t="s">
        <v>4381</v>
      </c>
      <c r="DI2" t="s">
        <v>115</v>
      </c>
      <c r="DJ2" t="s">
        <v>4381</v>
      </c>
      <c r="DK2" t="s">
        <v>115</v>
      </c>
      <c r="DL2" t="s">
        <v>4381</v>
      </c>
      <c r="DM2" t="s">
        <v>115</v>
      </c>
      <c r="DN2" t="s">
        <v>4381</v>
      </c>
      <c r="DO2" t="s">
        <v>115</v>
      </c>
      <c r="DP2" t="s">
        <v>4381</v>
      </c>
      <c r="DQ2" t="s">
        <v>115</v>
      </c>
      <c r="DR2" t="s">
        <v>4381</v>
      </c>
      <c r="DS2" t="s">
        <v>115</v>
      </c>
      <c r="DT2" t="s">
        <v>4381</v>
      </c>
      <c r="DU2" t="s">
        <v>115</v>
      </c>
      <c r="DV2" t="s">
        <v>4381</v>
      </c>
      <c r="DW2" t="s">
        <v>115</v>
      </c>
      <c r="DX2" t="s">
        <v>4381</v>
      </c>
      <c r="DY2" t="s">
        <v>115</v>
      </c>
      <c r="DZ2" t="s">
        <v>4381</v>
      </c>
      <c r="EA2" t="s">
        <v>115</v>
      </c>
      <c r="EB2" t="s">
        <v>4381</v>
      </c>
      <c r="EC2" t="s">
        <v>115</v>
      </c>
      <c r="ED2" t="s">
        <v>4381</v>
      </c>
      <c r="EE2" t="s">
        <v>115</v>
      </c>
      <c r="EF2" t="s">
        <v>4381</v>
      </c>
      <c r="EG2" t="s">
        <v>115</v>
      </c>
      <c r="EH2" t="s">
        <v>4381</v>
      </c>
      <c r="EI2" t="s">
        <v>115</v>
      </c>
      <c r="EJ2" t="s">
        <v>4381</v>
      </c>
      <c r="EK2" t="s">
        <v>115</v>
      </c>
      <c r="EL2" t="s">
        <v>4381</v>
      </c>
      <c r="EM2" t="s">
        <v>115</v>
      </c>
      <c r="EN2" t="s">
        <v>4381</v>
      </c>
      <c r="EO2" t="s">
        <v>115</v>
      </c>
      <c r="EP2" t="s">
        <v>4381</v>
      </c>
      <c r="EQ2" t="s">
        <v>115</v>
      </c>
      <c r="ER2" t="s">
        <v>4381</v>
      </c>
      <c r="ES2" t="s">
        <v>115</v>
      </c>
      <c r="ET2" t="s">
        <v>4381</v>
      </c>
      <c r="EU2" t="s">
        <v>115</v>
      </c>
      <c r="EV2" t="s">
        <v>4381</v>
      </c>
      <c r="EW2" t="s">
        <v>115</v>
      </c>
      <c r="EX2" t="s">
        <v>4381</v>
      </c>
      <c r="EY2" t="s">
        <v>115</v>
      </c>
      <c r="EZ2" t="s">
        <v>4381</v>
      </c>
      <c r="FA2" t="s">
        <v>115</v>
      </c>
      <c r="FB2" t="s">
        <v>4381</v>
      </c>
      <c r="FC2" t="s">
        <v>115</v>
      </c>
      <c r="FD2" t="s">
        <v>4381</v>
      </c>
      <c r="FE2" t="s">
        <v>115</v>
      </c>
      <c r="FF2" t="s">
        <v>4381</v>
      </c>
      <c r="FG2" t="s">
        <v>115</v>
      </c>
      <c r="FH2" t="s">
        <v>4381</v>
      </c>
      <c r="FI2" t="s">
        <v>115</v>
      </c>
      <c r="FJ2" t="s">
        <v>4381</v>
      </c>
      <c r="FK2" t="s">
        <v>115</v>
      </c>
      <c r="FL2" t="s">
        <v>4381</v>
      </c>
      <c r="FM2" t="s">
        <v>115</v>
      </c>
      <c r="FN2" t="s">
        <v>4381</v>
      </c>
      <c r="FO2" t="s">
        <v>115</v>
      </c>
      <c r="FP2" t="s">
        <v>4381</v>
      </c>
      <c r="FQ2" t="s">
        <v>115</v>
      </c>
      <c r="FR2" t="s">
        <v>4381</v>
      </c>
      <c r="FS2" t="s">
        <v>115</v>
      </c>
      <c r="FT2" t="s">
        <v>4381</v>
      </c>
      <c r="FU2" t="s">
        <v>115</v>
      </c>
      <c r="FV2" t="s">
        <v>4381</v>
      </c>
      <c r="FW2" t="s">
        <v>115</v>
      </c>
      <c r="FX2" t="s">
        <v>4381</v>
      </c>
      <c r="FY2" t="s">
        <v>115</v>
      </c>
      <c r="FZ2" t="s">
        <v>4381</v>
      </c>
      <c r="GA2" t="s">
        <v>115</v>
      </c>
      <c r="GB2" t="s">
        <v>4381</v>
      </c>
      <c r="GC2" t="s">
        <v>115</v>
      </c>
      <c r="GD2" t="s">
        <v>4381</v>
      </c>
      <c r="GE2" t="s">
        <v>115</v>
      </c>
      <c r="GF2" t="s">
        <v>4381</v>
      </c>
      <c r="GG2" t="s">
        <v>115</v>
      </c>
      <c r="GH2" t="s">
        <v>4381</v>
      </c>
      <c r="GI2" t="s">
        <v>115</v>
      </c>
      <c r="GJ2" t="s">
        <v>4381</v>
      </c>
      <c r="GK2" t="s">
        <v>115</v>
      </c>
      <c r="GL2" t="s">
        <v>4381</v>
      </c>
      <c r="GM2" t="s">
        <v>115</v>
      </c>
      <c r="GN2" t="s">
        <v>4381</v>
      </c>
      <c r="GO2" t="s">
        <v>115</v>
      </c>
      <c r="GP2" t="s">
        <v>4381</v>
      </c>
      <c r="GQ2" t="s">
        <v>115</v>
      </c>
      <c r="GR2" t="s">
        <v>4381</v>
      </c>
      <c r="GS2" t="s">
        <v>115</v>
      </c>
      <c r="GT2" t="s">
        <v>4381</v>
      </c>
      <c r="GU2" t="s">
        <v>115</v>
      </c>
      <c r="GV2" t="s">
        <v>4381</v>
      </c>
      <c r="GW2" t="s">
        <v>115</v>
      </c>
      <c r="GX2" t="s">
        <v>4381</v>
      </c>
      <c r="GY2" t="s">
        <v>115</v>
      </c>
      <c r="GZ2" t="s">
        <v>4381</v>
      </c>
      <c r="HA2" t="s">
        <v>115</v>
      </c>
      <c r="HB2" t="s">
        <v>4381</v>
      </c>
      <c r="HC2" t="s">
        <v>115</v>
      </c>
      <c r="HD2" t="s">
        <v>4381</v>
      </c>
      <c r="HE2" t="s">
        <v>115</v>
      </c>
      <c r="HF2" t="s">
        <v>4381</v>
      </c>
      <c r="HG2" t="s">
        <v>115</v>
      </c>
      <c r="HH2" t="s">
        <v>4381</v>
      </c>
      <c r="HI2" t="s">
        <v>115</v>
      </c>
      <c r="HJ2" t="s">
        <v>4381</v>
      </c>
      <c r="HK2" t="s">
        <v>115</v>
      </c>
      <c r="HL2" t="s">
        <v>4381</v>
      </c>
      <c r="HM2" t="s">
        <v>115</v>
      </c>
      <c r="HN2" t="s">
        <v>4381</v>
      </c>
      <c r="HO2" t="s">
        <v>115</v>
      </c>
      <c r="HP2" t="s">
        <v>4381</v>
      </c>
      <c r="HQ2" t="s">
        <v>115</v>
      </c>
      <c r="HR2" t="s">
        <v>4381</v>
      </c>
      <c r="HS2" t="s">
        <v>115</v>
      </c>
      <c r="HT2" t="s">
        <v>4381</v>
      </c>
      <c r="HU2" t="s">
        <v>115</v>
      </c>
      <c r="HV2" t="s">
        <v>4381</v>
      </c>
      <c r="HW2" t="s">
        <v>115</v>
      </c>
      <c r="HX2" t="s">
        <v>4381</v>
      </c>
      <c r="HY2" t="s">
        <v>115</v>
      </c>
      <c r="HZ2" t="s">
        <v>4381</v>
      </c>
      <c r="IA2" t="s">
        <v>115</v>
      </c>
      <c r="IB2" t="s">
        <v>4381</v>
      </c>
      <c r="IC2" t="s">
        <v>115</v>
      </c>
      <c r="ID2" t="s">
        <v>4381</v>
      </c>
      <c r="IE2" t="s">
        <v>115</v>
      </c>
      <c r="IF2" t="s">
        <v>4381</v>
      </c>
      <c r="IG2" t="s">
        <v>115</v>
      </c>
      <c r="IH2" t="s">
        <v>4381</v>
      </c>
      <c r="II2" t="s">
        <v>115</v>
      </c>
      <c r="IJ2" t="s">
        <v>4381</v>
      </c>
      <c r="IK2" t="s">
        <v>115</v>
      </c>
      <c r="IL2" t="s">
        <v>4381</v>
      </c>
      <c r="IM2" t="s">
        <v>115</v>
      </c>
      <c r="IN2" t="s">
        <v>4381</v>
      </c>
      <c r="IO2" t="s">
        <v>115</v>
      </c>
      <c r="IP2" t="s">
        <v>4381</v>
      </c>
      <c r="IQ2" t="s">
        <v>115</v>
      </c>
      <c r="IR2" t="s">
        <v>4381</v>
      </c>
      <c r="IS2" t="s">
        <v>115</v>
      </c>
      <c r="IT2" t="s">
        <v>4381</v>
      </c>
      <c r="IU2" t="s">
        <v>115</v>
      </c>
      <c r="IV2" t="s">
        <v>4381</v>
      </c>
      <c r="IW2" t="s">
        <v>115</v>
      </c>
      <c r="IX2" t="s">
        <v>4381</v>
      </c>
      <c r="IY2" t="s">
        <v>115</v>
      </c>
      <c r="IZ2" t="s">
        <v>4381</v>
      </c>
      <c r="JA2" t="s">
        <v>115</v>
      </c>
      <c r="JB2" t="s">
        <v>4381</v>
      </c>
      <c r="JC2" t="s">
        <v>115</v>
      </c>
      <c r="JD2" t="s">
        <v>4381</v>
      </c>
      <c r="JE2" t="s">
        <v>115</v>
      </c>
      <c r="JF2" t="s">
        <v>4381</v>
      </c>
      <c r="JG2" t="s">
        <v>115</v>
      </c>
      <c r="JH2" t="s">
        <v>4381</v>
      </c>
      <c r="JI2" t="s">
        <v>115</v>
      </c>
      <c r="JJ2" t="s">
        <v>4381</v>
      </c>
      <c r="JK2" t="s">
        <v>115</v>
      </c>
      <c r="JL2" t="s">
        <v>4381</v>
      </c>
      <c r="JM2" t="s">
        <v>115</v>
      </c>
      <c r="JN2" t="s">
        <v>4381</v>
      </c>
      <c r="JO2" t="s">
        <v>115</v>
      </c>
      <c r="JP2" t="s">
        <v>4381</v>
      </c>
      <c r="JQ2" t="s">
        <v>115</v>
      </c>
      <c r="JR2" t="s">
        <v>4381</v>
      </c>
      <c r="JS2" t="s">
        <v>115</v>
      </c>
      <c r="JT2" t="s">
        <v>4381</v>
      </c>
      <c r="JU2" t="s">
        <v>115</v>
      </c>
      <c r="JV2" t="s">
        <v>4381</v>
      </c>
      <c r="JW2" t="s">
        <v>115</v>
      </c>
      <c r="JX2" t="s">
        <v>4381</v>
      </c>
      <c r="JY2" t="s">
        <v>115</v>
      </c>
      <c r="JZ2" t="s">
        <v>4381</v>
      </c>
      <c r="KA2" t="s">
        <v>115</v>
      </c>
      <c r="KB2" t="s">
        <v>4381</v>
      </c>
      <c r="KC2" t="s">
        <v>115</v>
      </c>
      <c r="KD2" t="s">
        <v>4381</v>
      </c>
      <c r="KE2" t="s">
        <v>115</v>
      </c>
      <c r="KF2" t="s">
        <v>4381</v>
      </c>
      <c r="KG2" t="s">
        <v>115</v>
      </c>
      <c r="KH2" t="s">
        <v>4381</v>
      </c>
      <c r="KI2" t="s">
        <v>115</v>
      </c>
      <c r="KJ2" t="s">
        <v>4381</v>
      </c>
      <c r="KK2" t="s">
        <v>115</v>
      </c>
      <c r="KL2" t="s">
        <v>4381</v>
      </c>
      <c r="KM2" t="s">
        <v>115</v>
      </c>
      <c r="KN2" t="s">
        <v>4381</v>
      </c>
      <c r="KO2" t="s">
        <v>115</v>
      </c>
      <c r="KP2" t="s">
        <v>4381</v>
      </c>
      <c r="KQ2" t="s">
        <v>115</v>
      </c>
      <c r="KR2" t="s">
        <v>4381</v>
      </c>
      <c r="KS2" t="s">
        <v>115</v>
      </c>
      <c r="KT2" t="s">
        <v>4381</v>
      </c>
      <c r="KU2" t="s">
        <v>115</v>
      </c>
      <c r="KV2" t="s">
        <v>4381</v>
      </c>
      <c r="KW2" t="s">
        <v>115</v>
      </c>
      <c r="KX2" t="s">
        <v>4381</v>
      </c>
      <c r="KY2" t="s">
        <v>115</v>
      </c>
      <c r="KZ2" t="s">
        <v>4381</v>
      </c>
      <c r="LA2" t="s">
        <v>115</v>
      </c>
      <c r="LB2" t="s">
        <v>4381</v>
      </c>
      <c r="LC2" t="s">
        <v>115</v>
      </c>
      <c r="LD2" t="s">
        <v>4381</v>
      </c>
      <c r="LE2" t="s">
        <v>115</v>
      </c>
      <c r="LF2" t="s">
        <v>4381</v>
      </c>
      <c r="LG2" t="s">
        <v>115</v>
      </c>
      <c r="LH2" t="s">
        <v>4381</v>
      </c>
      <c r="LI2" t="s">
        <v>115</v>
      </c>
      <c r="LJ2" t="s">
        <v>4381</v>
      </c>
      <c r="LK2" t="s">
        <v>115</v>
      </c>
      <c r="LL2" t="s">
        <v>4381</v>
      </c>
      <c r="LM2" t="s">
        <v>115</v>
      </c>
      <c r="LN2" t="s">
        <v>4381</v>
      </c>
      <c r="LO2" t="s">
        <v>115</v>
      </c>
      <c r="LP2" t="s">
        <v>4381</v>
      </c>
      <c r="LQ2" t="s">
        <v>115</v>
      </c>
      <c r="LR2" t="s">
        <v>4381</v>
      </c>
      <c r="LS2" t="s">
        <v>115</v>
      </c>
      <c r="LT2" t="s">
        <v>4381</v>
      </c>
      <c r="LU2" t="s">
        <v>115</v>
      </c>
      <c r="LV2" t="s">
        <v>4381</v>
      </c>
      <c r="LW2" t="s">
        <v>115</v>
      </c>
      <c r="LX2" t="s">
        <v>4381</v>
      </c>
      <c r="LY2" t="s">
        <v>115</v>
      </c>
      <c r="LZ2" t="s">
        <v>4381</v>
      </c>
      <c r="MA2" t="s">
        <v>115</v>
      </c>
      <c r="MB2" t="s">
        <v>4381</v>
      </c>
      <c r="MC2" t="s">
        <v>115</v>
      </c>
      <c r="MD2" t="s">
        <v>4381</v>
      </c>
      <c r="ME2" t="s">
        <v>115</v>
      </c>
      <c r="MF2" t="s">
        <v>4381</v>
      </c>
      <c r="MG2" t="s">
        <v>115</v>
      </c>
      <c r="MH2" t="s">
        <v>4381</v>
      </c>
      <c r="MI2" t="s">
        <v>115</v>
      </c>
      <c r="MJ2" t="s">
        <v>4381</v>
      </c>
      <c r="MK2" t="s">
        <v>115</v>
      </c>
      <c r="ML2" t="s">
        <v>4381</v>
      </c>
      <c r="MM2" t="s">
        <v>115</v>
      </c>
      <c r="MN2" t="s">
        <v>4381</v>
      </c>
      <c r="MO2" t="s">
        <v>115</v>
      </c>
      <c r="MP2" t="s">
        <v>4381</v>
      </c>
      <c r="MQ2" t="s">
        <v>115</v>
      </c>
      <c r="MR2" t="s">
        <v>4381</v>
      </c>
      <c r="MS2" t="s">
        <v>115</v>
      </c>
      <c r="MT2" t="s">
        <v>4381</v>
      </c>
      <c r="MU2" t="s">
        <v>115</v>
      </c>
      <c r="MV2" t="s">
        <v>4381</v>
      </c>
      <c r="MW2" t="s">
        <v>115</v>
      </c>
      <c r="MX2" t="s">
        <v>4381</v>
      </c>
      <c r="MY2" t="s">
        <v>115</v>
      </c>
      <c r="MZ2" t="s">
        <v>4381</v>
      </c>
      <c r="NA2" t="s">
        <v>115</v>
      </c>
      <c r="NB2" t="s">
        <v>4381</v>
      </c>
      <c r="NC2" t="s">
        <v>115</v>
      </c>
      <c r="ND2" t="s">
        <v>4381</v>
      </c>
      <c r="NE2" t="s">
        <v>115</v>
      </c>
      <c r="NF2" t="s">
        <v>4381</v>
      </c>
      <c r="NG2" t="s">
        <v>115</v>
      </c>
      <c r="NH2" t="s">
        <v>4381</v>
      </c>
      <c r="NI2" t="s">
        <v>115</v>
      </c>
      <c r="NJ2" t="s">
        <v>4381</v>
      </c>
      <c r="NK2" t="s">
        <v>115</v>
      </c>
      <c r="NL2" t="s">
        <v>4381</v>
      </c>
      <c r="NM2" t="s">
        <v>115</v>
      </c>
      <c r="NN2" t="s">
        <v>4381</v>
      </c>
      <c r="NO2" t="s">
        <v>115</v>
      </c>
      <c r="NP2" t="s">
        <v>4381</v>
      </c>
      <c r="NQ2" t="s">
        <v>115</v>
      </c>
      <c r="NR2" t="s">
        <v>4381</v>
      </c>
      <c r="NS2" t="s">
        <v>115</v>
      </c>
      <c r="NT2" t="s">
        <v>4381</v>
      </c>
      <c r="NU2" t="s">
        <v>115</v>
      </c>
      <c r="NV2" t="s">
        <v>4381</v>
      </c>
      <c r="NW2" t="s">
        <v>115</v>
      </c>
      <c r="NX2" t="s">
        <v>4381</v>
      </c>
      <c r="NY2" t="s">
        <v>115</v>
      </c>
      <c r="NZ2" t="s">
        <v>4381</v>
      </c>
      <c r="OA2" t="s">
        <v>115</v>
      </c>
      <c r="OB2" t="s">
        <v>4381</v>
      </c>
      <c r="OC2" t="s">
        <v>115</v>
      </c>
      <c r="OD2" t="s">
        <v>4381</v>
      </c>
      <c r="OE2" t="s">
        <v>115</v>
      </c>
      <c r="OF2" t="s">
        <v>4381</v>
      </c>
      <c r="OG2" t="s">
        <v>115</v>
      </c>
      <c r="OH2" t="s">
        <v>4381</v>
      </c>
      <c r="OI2" t="s">
        <v>115</v>
      </c>
      <c r="OJ2" t="s">
        <v>4381</v>
      </c>
      <c r="OK2" t="s">
        <v>115</v>
      </c>
      <c r="OL2" t="s">
        <v>4381</v>
      </c>
      <c r="OM2" t="s">
        <v>115</v>
      </c>
      <c r="ON2" t="s">
        <v>4381</v>
      </c>
      <c r="OO2" t="s">
        <v>115</v>
      </c>
      <c r="OP2" t="s">
        <v>4381</v>
      </c>
      <c r="OQ2" t="s">
        <v>115</v>
      </c>
      <c r="OR2" t="s">
        <v>4381</v>
      </c>
      <c r="OS2" t="s">
        <v>115</v>
      </c>
      <c r="OT2" t="s">
        <v>4381</v>
      </c>
      <c r="OU2" t="s">
        <v>115</v>
      </c>
      <c r="OV2" t="s">
        <v>4381</v>
      </c>
      <c r="OW2" t="s">
        <v>115</v>
      </c>
      <c r="OX2" t="s">
        <v>4381</v>
      </c>
      <c r="OY2" t="s">
        <v>115</v>
      </c>
      <c r="OZ2" t="s">
        <v>4381</v>
      </c>
      <c r="PA2" t="s">
        <v>115</v>
      </c>
      <c r="PB2" t="s">
        <v>4381</v>
      </c>
      <c r="PC2" t="s">
        <v>115</v>
      </c>
      <c r="PD2" t="s">
        <v>4381</v>
      </c>
      <c r="PE2" t="s">
        <v>115</v>
      </c>
      <c r="PF2" t="s">
        <v>4381</v>
      </c>
      <c r="PG2" t="s">
        <v>115</v>
      </c>
      <c r="PH2" t="s">
        <v>4381</v>
      </c>
      <c r="PI2" t="s">
        <v>115</v>
      </c>
      <c r="PJ2" t="s">
        <v>4381</v>
      </c>
      <c r="PK2" t="s">
        <v>115</v>
      </c>
      <c r="PL2" t="s">
        <v>4381</v>
      </c>
      <c r="PM2" t="s">
        <v>115</v>
      </c>
      <c r="PN2" t="s">
        <v>4381</v>
      </c>
      <c r="PO2" t="s">
        <v>115</v>
      </c>
      <c r="PP2" t="s">
        <v>4381</v>
      </c>
      <c r="PQ2" t="s">
        <v>115</v>
      </c>
      <c r="PR2" t="s">
        <v>4381</v>
      </c>
      <c r="PS2" t="s">
        <v>115</v>
      </c>
      <c r="PT2" t="s">
        <v>4381</v>
      </c>
      <c r="PU2" t="s">
        <v>115</v>
      </c>
      <c r="PV2" t="s">
        <v>4381</v>
      </c>
      <c r="PW2" t="s">
        <v>115</v>
      </c>
      <c r="PX2" t="s">
        <v>4381</v>
      </c>
      <c r="PY2" t="s">
        <v>115</v>
      </c>
      <c r="PZ2" t="s">
        <v>4381</v>
      </c>
      <c r="QA2" t="s">
        <v>115</v>
      </c>
      <c r="QB2" t="s">
        <v>4381</v>
      </c>
      <c r="QC2" t="s">
        <v>115</v>
      </c>
      <c r="QD2" t="s">
        <v>4381</v>
      </c>
      <c r="QE2" t="s">
        <v>115</v>
      </c>
      <c r="QF2" t="s">
        <v>4381</v>
      </c>
      <c r="QG2" t="s">
        <v>115</v>
      </c>
      <c r="QH2" t="s">
        <v>4381</v>
      </c>
      <c r="QI2" t="s">
        <v>115</v>
      </c>
      <c r="QJ2" t="s">
        <v>4381</v>
      </c>
      <c r="QK2" t="s">
        <v>115</v>
      </c>
      <c r="QL2" t="s">
        <v>4381</v>
      </c>
      <c r="QM2" t="s">
        <v>115</v>
      </c>
      <c r="QN2" t="s">
        <v>4381</v>
      </c>
      <c r="QO2" t="s">
        <v>115</v>
      </c>
      <c r="QP2" t="s">
        <v>4381</v>
      </c>
      <c r="QQ2" t="s">
        <v>115</v>
      </c>
      <c r="QR2" t="s">
        <v>4381</v>
      </c>
      <c r="QS2" t="s">
        <v>115</v>
      </c>
      <c r="QT2" t="s">
        <v>4381</v>
      </c>
      <c r="QU2" t="s">
        <v>115</v>
      </c>
      <c r="QV2" t="s">
        <v>4381</v>
      </c>
      <c r="QW2" t="s">
        <v>115</v>
      </c>
      <c r="QX2" t="s">
        <v>4381</v>
      </c>
      <c r="QY2" t="s">
        <v>115</v>
      </c>
      <c r="QZ2" t="s">
        <v>4381</v>
      </c>
      <c r="RA2" t="s">
        <v>115</v>
      </c>
      <c r="RB2" t="s">
        <v>4381</v>
      </c>
      <c r="RC2" t="s">
        <v>115</v>
      </c>
      <c r="RD2" t="s">
        <v>4381</v>
      </c>
      <c r="RE2" t="s">
        <v>115</v>
      </c>
      <c r="RF2" t="s">
        <v>4381</v>
      </c>
      <c r="RG2" t="s">
        <v>115</v>
      </c>
      <c r="RH2" t="s">
        <v>4381</v>
      </c>
      <c r="RI2" t="s">
        <v>115</v>
      </c>
      <c r="RJ2" t="s">
        <v>4381</v>
      </c>
      <c r="RK2" t="s">
        <v>115</v>
      </c>
      <c r="RL2" t="s">
        <v>4381</v>
      </c>
      <c r="RM2" t="s">
        <v>115</v>
      </c>
      <c r="RN2" t="s">
        <v>4381</v>
      </c>
      <c r="RO2" t="s">
        <v>115</v>
      </c>
      <c r="RP2" t="s">
        <v>4381</v>
      </c>
      <c r="RQ2" t="s">
        <v>115</v>
      </c>
      <c r="RR2" t="s">
        <v>4381</v>
      </c>
      <c r="RS2" t="s">
        <v>115</v>
      </c>
      <c r="RT2" t="s">
        <v>4381</v>
      </c>
      <c r="RU2" t="s">
        <v>115</v>
      </c>
      <c r="RV2" t="s">
        <v>4381</v>
      </c>
      <c r="RW2" t="s">
        <v>115</v>
      </c>
      <c r="RX2" t="s">
        <v>4381</v>
      </c>
      <c r="RY2" t="s">
        <v>115</v>
      </c>
      <c r="RZ2" t="s">
        <v>4381</v>
      </c>
      <c r="SA2" t="s">
        <v>115</v>
      </c>
      <c r="SB2" t="s">
        <v>4381</v>
      </c>
      <c r="SC2" t="s">
        <v>115</v>
      </c>
      <c r="SD2" t="s">
        <v>4381</v>
      </c>
      <c r="SE2" t="s">
        <v>115</v>
      </c>
      <c r="SF2" t="s">
        <v>4381</v>
      </c>
      <c r="SG2" t="s">
        <v>115</v>
      </c>
      <c r="SH2" t="s">
        <v>4381</v>
      </c>
      <c r="SI2" t="s">
        <v>115</v>
      </c>
      <c r="SJ2" t="s">
        <v>4381</v>
      </c>
      <c r="SK2" t="s">
        <v>115</v>
      </c>
      <c r="SL2" t="s">
        <v>4381</v>
      </c>
      <c r="SM2" t="s">
        <v>115</v>
      </c>
      <c r="SN2" t="s">
        <v>4381</v>
      </c>
      <c r="SO2" t="s">
        <v>115</v>
      </c>
      <c r="SP2" t="s">
        <v>4381</v>
      </c>
      <c r="SQ2" t="s">
        <v>115</v>
      </c>
      <c r="SR2" t="s">
        <v>4381</v>
      </c>
      <c r="SS2" t="s">
        <v>115</v>
      </c>
      <c r="ST2" t="s">
        <v>4381</v>
      </c>
      <c r="SU2" t="s">
        <v>115</v>
      </c>
      <c r="SV2" t="s">
        <v>4381</v>
      </c>
      <c r="SW2" t="s">
        <v>115</v>
      </c>
      <c r="SX2" t="s">
        <v>4381</v>
      </c>
      <c r="SY2" t="s">
        <v>115</v>
      </c>
      <c r="SZ2" t="s">
        <v>4381</v>
      </c>
      <c r="TA2" t="s">
        <v>115</v>
      </c>
      <c r="TB2" t="s">
        <v>4381</v>
      </c>
      <c r="TC2" t="s">
        <v>115</v>
      </c>
      <c r="TD2" t="s">
        <v>4381</v>
      </c>
      <c r="TE2" t="s">
        <v>115</v>
      </c>
      <c r="TF2" t="s">
        <v>4381</v>
      </c>
      <c r="TG2" t="s">
        <v>115</v>
      </c>
      <c r="TH2" t="s">
        <v>4381</v>
      </c>
      <c r="TI2" t="s">
        <v>115</v>
      </c>
      <c r="TJ2" t="s">
        <v>4381</v>
      </c>
      <c r="TK2" t="s">
        <v>115</v>
      </c>
      <c r="TL2" t="s">
        <v>4381</v>
      </c>
      <c r="TM2" t="s">
        <v>115</v>
      </c>
      <c r="TN2" t="s">
        <v>4381</v>
      </c>
      <c r="TO2" t="s">
        <v>115</v>
      </c>
      <c r="TP2" t="s">
        <v>4381</v>
      </c>
      <c r="TQ2" t="s">
        <v>115</v>
      </c>
      <c r="TR2" t="s">
        <v>4381</v>
      </c>
      <c r="TS2" t="s">
        <v>115</v>
      </c>
      <c r="TT2" t="s">
        <v>4381</v>
      </c>
      <c r="TU2" t="s">
        <v>115</v>
      </c>
      <c r="TV2" t="s">
        <v>4381</v>
      </c>
      <c r="TW2" t="s">
        <v>115</v>
      </c>
      <c r="TX2" t="s">
        <v>4381</v>
      </c>
      <c r="TY2" t="s">
        <v>115</v>
      </c>
      <c r="TZ2" t="s">
        <v>4381</v>
      </c>
      <c r="UA2" t="s">
        <v>115</v>
      </c>
      <c r="UB2" t="s">
        <v>4381</v>
      </c>
      <c r="UC2" t="s">
        <v>115</v>
      </c>
      <c r="UD2" t="s">
        <v>4381</v>
      </c>
      <c r="UE2" t="s">
        <v>115</v>
      </c>
      <c r="UF2" t="s">
        <v>4381</v>
      </c>
      <c r="UG2" t="s">
        <v>115</v>
      </c>
      <c r="UH2" t="s">
        <v>4381</v>
      </c>
      <c r="UI2" t="s">
        <v>115</v>
      </c>
      <c r="UJ2" t="s">
        <v>4381</v>
      </c>
      <c r="UK2" t="s">
        <v>115</v>
      </c>
      <c r="UL2" t="s">
        <v>4381</v>
      </c>
      <c r="UM2" t="s">
        <v>115</v>
      </c>
      <c r="UN2" t="s">
        <v>4381</v>
      </c>
      <c r="UO2" t="s">
        <v>115</v>
      </c>
      <c r="UP2" t="s">
        <v>4381</v>
      </c>
      <c r="UQ2" t="s">
        <v>115</v>
      </c>
      <c r="UR2" t="s">
        <v>4381</v>
      </c>
      <c r="US2" t="s">
        <v>115</v>
      </c>
      <c r="UT2" t="s">
        <v>4381</v>
      </c>
      <c r="UU2" t="s">
        <v>115</v>
      </c>
      <c r="UV2" t="s">
        <v>4381</v>
      </c>
      <c r="UW2" t="s">
        <v>115</v>
      </c>
      <c r="UX2" t="s">
        <v>4381</v>
      </c>
      <c r="UY2" t="s">
        <v>115</v>
      </c>
      <c r="UZ2" t="s">
        <v>4381</v>
      </c>
      <c r="VA2" t="s">
        <v>115</v>
      </c>
      <c r="VB2" t="s">
        <v>4381</v>
      </c>
      <c r="VC2" t="s">
        <v>115</v>
      </c>
      <c r="VD2" t="s">
        <v>4381</v>
      </c>
      <c r="VE2" t="s">
        <v>115</v>
      </c>
      <c r="VF2" t="s">
        <v>4381</v>
      </c>
      <c r="VG2" t="s">
        <v>115</v>
      </c>
      <c r="VH2" t="s">
        <v>4381</v>
      </c>
      <c r="VI2" t="s">
        <v>115</v>
      </c>
      <c r="VJ2" t="s">
        <v>4381</v>
      </c>
      <c r="VK2" t="s">
        <v>115</v>
      </c>
      <c r="VL2" t="s">
        <v>4381</v>
      </c>
      <c r="VM2" t="s">
        <v>115</v>
      </c>
      <c r="VN2" t="s">
        <v>4381</v>
      </c>
      <c r="VO2" t="s">
        <v>115</v>
      </c>
      <c r="VP2" t="s">
        <v>4381</v>
      </c>
      <c r="VQ2" t="s">
        <v>115</v>
      </c>
      <c r="VR2" t="s">
        <v>4381</v>
      </c>
      <c r="VS2" t="s">
        <v>115</v>
      </c>
      <c r="VT2" t="s">
        <v>4381</v>
      </c>
      <c r="VU2" t="s">
        <v>115</v>
      </c>
      <c r="VV2" t="s">
        <v>4381</v>
      </c>
      <c r="VW2" t="s">
        <v>115</v>
      </c>
      <c r="VX2" t="s">
        <v>4381</v>
      </c>
      <c r="VY2" t="s">
        <v>115</v>
      </c>
      <c r="VZ2" t="s">
        <v>4381</v>
      </c>
      <c r="WA2" t="s">
        <v>115</v>
      </c>
      <c r="WB2" t="s">
        <v>4381</v>
      </c>
      <c r="WC2" t="s">
        <v>115</v>
      </c>
      <c r="WD2" t="s">
        <v>4381</v>
      </c>
      <c r="WE2" t="s">
        <v>115</v>
      </c>
      <c r="WF2" t="s">
        <v>4381</v>
      </c>
      <c r="WG2" t="s">
        <v>115</v>
      </c>
      <c r="WH2" t="s">
        <v>4381</v>
      </c>
      <c r="WI2" t="s">
        <v>115</v>
      </c>
      <c r="WJ2" t="s">
        <v>4381</v>
      </c>
      <c r="WK2" t="s">
        <v>115</v>
      </c>
      <c r="WL2" t="s">
        <v>4381</v>
      </c>
      <c r="WM2" t="s">
        <v>115</v>
      </c>
      <c r="WN2" t="s">
        <v>4381</v>
      </c>
      <c r="WO2" t="s">
        <v>115</v>
      </c>
      <c r="WP2" t="s">
        <v>4381</v>
      </c>
      <c r="WQ2" t="s">
        <v>115</v>
      </c>
      <c r="WR2" t="s">
        <v>4381</v>
      </c>
      <c r="WS2" t="s">
        <v>115</v>
      </c>
      <c r="WT2" t="s">
        <v>4381</v>
      </c>
      <c r="WU2" t="s">
        <v>115</v>
      </c>
      <c r="WV2" t="s">
        <v>4381</v>
      </c>
      <c r="WW2" t="s">
        <v>115</v>
      </c>
      <c r="WX2" t="s">
        <v>4381</v>
      </c>
      <c r="WY2" t="s">
        <v>115</v>
      </c>
      <c r="WZ2" t="s">
        <v>4381</v>
      </c>
      <c r="XA2" t="s">
        <v>115</v>
      </c>
      <c r="XB2" t="s">
        <v>4381</v>
      </c>
      <c r="XC2" t="s">
        <v>115</v>
      </c>
      <c r="XD2" t="s">
        <v>4381</v>
      </c>
      <c r="XE2" t="s">
        <v>115</v>
      </c>
      <c r="XF2" t="s">
        <v>4381</v>
      </c>
      <c r="XG2" t="s">
        <v>115</v>
      </c>
      <c r="XH2" t="s">
        <v>4381</v>
      </c>
      <c r="XI2" t="s">
        <v>115</v>
      </c>
      <c r="XJ2" t="s">
        <v>4381</v>
      </c>
      <c r="XK2" t="s">
        <v>115</v>
      </c>
      <c r="XL2" t="s">
        <v>4381</v>
      </c>
      <c r="XM2" t="s">
        <v>115</v>
      </c>
      <c r="XN2" t="s">
        <v>4381</v>
      </c>
      <c r="XO2" t="s">
        <v>115</v>
      </c>
      <c r="XP2" t="s">
        <v>4381</v>
      </c>
      <c r="XQ2" t="s">
        <v>115</v>
      </c>
      <c r="XR2" t="s">
        <v>4381</v>
      </c>
      <c r="XS2" t="s">
        <v>115</v>
      </c>
      <c r="XT2" t="s">
        <v>4381</v>
      </c>
      <c r="XU2" t="s">
        <v>115</v>
      </c>
      <c r="XV2" t="s">
        <v>4381</v>
      </c>
      <c r="XW2" t="s">
        <v>115</v>
      </c>
      <c r="XX2" t="s">
        <v>4381</v>
      </c>
      <c r="XY2" t="s">
        <v>115</v>
      </c>
      <c r="XZ2" t="s">
        <v>4381</v>
      </c>
      <c r="YA2" t="s">
        <v>115</v>
      </c>
      <c r="YB2" t="s">
        <v>4381</v>
      </c>
      <c r="YC2" t="s">
        <v>115</v>
      </c>
      <c r="YD2" t="s">
        <v>4381</v>
      </c>
      <c r="YE2" t="s">
        <v>115</v>
      </c>
      <c r="YF2" t="s">
        <v>4381</v>
      </c>
      <c r="YG2" t="s">
        <v>115</v>
      </c>
      <c r="YH2" t="s">
        <v>4381</v>
      </c>
      <c r="YI2" t="s">
        <v>115</v>
      </c>
      <c r="YJ2" t="s">
        <v>4381</v>
      </c>
      <c r="YK2" t="s">
        <v>115</v>
      </c>
      <c r="YL2" t="s">
        <v>4381</v>
      </c>
      <c r="YM2" t="s">
        <v>115</v>
      </c>
      <c r="YN2" t="s">
        <v>4381</v>
      </c>
      <c r="YO2" t="s">
        <v>115</v>
      </c>
      <c r="YP2" t="s">
        <v>4381</v>
      </c>
      <c r="YQ2" t="s">
        <v>115</v>
      </c>
      <c r="YR2" t="s">
        <v>4381</v>
      </c>
      <c r="YS2" t="s">
        <v>115</v>
      </c>
      <c r="YT2" t="s">
        <v>4381</v>
      </c>
      <c r="YU2" t="s">
        <v>115</v>
      </c>
      <c r="YV2" t="s">
        <v>4381</v>
      </c>
      <c r="YW2" t="s">
        <v>115</v>
      </c>
      <c r="YX2" t="s">
        <v>4381</v>
      </c>
      <c r="YY2" t="s">
        <v>115</v>
      </c>
      <c r="YZ2" t="s">
        <v>4381</v>
      </c>
      <c r="ZA2" t="s">
        <v>115</v>
      </c>
      <c r="ZB2" t="s">
        <v>4381</v>
      </c>
      <c r="ZC2" t="s">
        <v>115</v>
      </c>
      <c r="ZD2" t="s">
        <v>4381</v>
      </c>
      <c r="ZE2" t="s">
        <v>115</v>
      </c>
      <c r="ZF2" t="s">
        <v>4381</v>
      </c>
      <c r="ZG2" t="s">
        <v>115</v>
      </c>
      <c r="ZH2" t="s">
        <v>4381</v>
      </c>
      <c r="ZI2" t="s">
        <v>115</v>
      </c>
      <c r="ZJ2" t="s">
        <v>4381</v>
      </c>
      <c r="ZK2" t="s">
        <v>115</v>
      </c>
      <c r="ZL2" t="s">
        <v>4381</v>
      </c>
      <c r="ZM2" t="s">
        <v>115</v>
      </c>
      <c r="ZN2" t="s">
        <v>4381</v>
      </c>
      <c r="ZO2" t="s">
        <v>115</v>
      </c>
      <c r="ZP2" t="s">
        <v>4381</v>
      </c>
      <c r="ZQ2" t="s">
        <v>115</v>
      </c>
      <c r="ZR2" t="s">
        <v>4381</v>
      </c>
      <c r="ZS2" t="s">
        <v>115</v>
      </c>
      <c r="ZT2" t="s">
        <v>4381</v>
      </c>
      <c r="ZU2" t="s">
        <v>115</v>
      </c>
      <c r="ZV2" t="s">
        <v>4381</v>
      </c>
      <c r="ZW2" t="s">
        <v>115</v>
      </c>
      <c r="ZX2" t="s">
        <v>4381</v>
      </c>
      <c r="ZY2" t="s">
        <v>115</v>
      </c>
      <c r="ZZ2" t="s">
        <v>4381</v>
      </c>
      <c r="AAA2" t="s">
        <v>115</v>
      </c>
      <c r="AAB2" t="s">
        <v>4381</v>
      </c>
      <c r="AAC2" t="s">
        <v>115</v>
      </c>
      <c r="AAD2" t="s">
        <v>4381</v>
      </c>
      <c r="AAE2" t="s">
        <v>115</v>
      </c>
      <c r="AAF2" t="s">
        <v>4381</v>
      </c>
      <c r="AAG2" t="s">
        <v>115</v>
      </c>
      <c r="AAH2" t="s">
        <v>4381</v>
      </c>
      <c r="AAI2" t="s">
        <v>115</v>
      </c>
      <c r="AAJ2" t="s">
        <v>4381</v>
      </c>
      <c r="AAK2" t="s">
        <v>115</v>
      </c>
      <c r="AAL2" t="s">
        <v>4381</v>
      </c>
      <c r="AAM2" t="s">
        <v>115</v>
      </c>
      <c r="AAN2" t="s">
        <v>4381</v>
      </c>
      <c r="AAO2" t="s">
        <v>115</v>
      </c>
      <c r="AAP2" t="s">
        <v>4381</v>
      </c>
      <c r="AAQ2" t="s">
        <v>115</v>
      </c>
      <c r="AAR2" t="s">
        <v>4381</v>
      </c>
      <c r="AAS2" t="s">
        <v>115</v>
      </c>
      <c r="AAT2" t="s">
        <v>4381</v>
      </c>
      <c r="AAU2" t="s">
        <v>115</v>
      </c>
      <c r="AAV2" t="s">
        <v>4381</v>
      </c>
      <c r="AAW2" t="s">
        <v>115</v>
      </c>
      <c r="AAX2" t="s">
        <v>4381</v>
      </c>
      <c r="AAY2" t="s">
        <v>115</v>
      </c>
      <c r="AAZ2" t="s">
        <v>4381</v>
      </c>
      <c r="ABA2" t="s">
        <v>115</v>
      </c>
      <c r="ABB2" t="s">
        <v>4381</v>
      </c>
      <c r="ABC2" t="s">
        <v>115</v>
      </c>
      <c r="ABD2" t="s">
        <v>4381</v>
      </c>
      <c r="ABE2" t="s">
        <v>115</v>
      </c>
      <c r="ABF2" t="s">
        <v>4381</v>
      </c>
      <c r="ABG2" t="s">
        <v>115</v>
      </c>
      <c r="ABH2" t="s">
        <v>4381</v>
      </c>
      <c r="ABI2" t="s">
        <v>115</v>
      </c>
      <c r="ABJ2" t="s">
        <v>4381</v>
      </c>
      <c r="ABK2" t="s">
        <v>115</v>
      </c>
      <c r="ABL2" t="s">
        <v>4381</v>
      </c>
      <c r="ABM2" t="s">
        <v>115</v>
      </c>
      <c r="ABN2" t="s">
        <v>4381</v>
      </c>
      <c r="ABO2" t="s">
        <v>115</v>
      </c>
      <c r="ABP2" t="s">
        <v>4381</v>
      </c>
      <c r="ABQ2" t="s">
        <v>115</v>
      </c>
      <c r="ABR2" t="s">
        <v>4381</v>
      </c>
      <c r="ABS2" t="s">
        <v>115</v>
      </c>
      <c r="ABT2" t="s">
        <v>4381</v>
      </c>
      <c r="ABU2" t="s">
        <v>115</v>
      </c>
      <c r="ABV2" t="s">
        <v>4381</v>
      </c>
      <c r="ABW2" t="s">
        <v>115</v>
      </c>
      <c r="ABX2" t="s">
        <v>4381</v>
      </c>
      <c r="ABY2" t="s">
        <v>115</v>
      </c>
      <c r="ABZ2" t="s">
        <v>4381</v>
      </c>
      <c r="ACA2" t="s">
        <v>115</v>
      </c>
      <c r="ACB2" t="s">
        <v>4381</v>
      </c>
      <c r="ACC2" t="s">
        <v>115</v>
      </c>
      <c r="ACD2" t="s">
        <v>4381</v>
      </c>
      <c r="ACE2" t="s">
        <v>115</v>
      </c>
      <c r="ACF2" t="s">
        <v>4381</v>
      </c>
      <c r="ACG2" t="s">
        <v>115</v>
      </c>
      <c r="ACH2" t="s">
        <v>4381</v>
      </c>
      <c r="ACI2" t="s">
        <v>115</v>
      </c>
      <c r="ACJ2" t="s">
        <v>4381</v>
      </c>
      <c r="ACK2" t="s">
        <v>115</v>
      </c>
      <c r="ACL2" t="s">
        <v>4381</v>
      </c>
      <c r="ACM2" t="s">
        <v>115</v>
      </c>
      <c r="ACN2" t="s">
        <v>4381</v>
      </c>
      <c r="ACO2" t="s">
        <v>115</v>
      </c>
      <c r="ACP2" t="s">
        <v>4381</v>
      </c>
      <c r="ACQ2" t="s">
        <v>115</v>
      </c>
      <c r="ACR2" t="s">
        <v>4381</v>
      </c>
      <c r="ACS2" t="s">
        <v>115</v>
      </c>
      <c r="ACT2" t="s">
        <v>4381</v>
      </c>
      <c r="ACU2" t="s">
        <v>115</v>
      </c>
      <c r="ACV2" t="s">
        <v>4381</v>
      </c>
      <c r="ACW2" t="s">
        <v>115</v>
      </c>
      <c r="ACX2" t="s">
        <v>4381</v>
      </c>
      <c r="ACY2" t="s">
        <v>115</v>
      </c>
      <c r="ACZ2" t="s">
        <v>4381</v>
      </c>
      <c r="ADA2" t="s">
        <v>115</v>
      </c>
      <c r="ADB2" t="s">
        <v>4381</v>
      </c>
      <c r="ADC2" t="s">
        <v>115</v>
      </c>
      <c r="ADD2" t="s">
        <v>4381</v>
      </c>
      <c r="ADE2" t="s">
        <v>115</v>
      </c>
      <c r="ADF2" t="s">
        <v>4381</v>
      </c>
      <c r="ADG2" t="s">
        <v>115</v>
      </c>
      <c r="ADH2" t="s">
        <v>4381</v>
      </c>
      <c r="ADI2" t="s">
        <v>115</v>
      </c>
      <c r="ADJ2" t="s">
        <v>4381</v>
      </c>
      <c r="ADK2" t="s">
        <v>115</v>
      </c>
      <c r="ADL2" t="s">
        <v>4381</v>
      </c>
      <c r="ADM2" t="s">
        <v>115</v>
      </c>
      <c r="ADN2" t="s">
        <v>4381</v>
      </c>
      <c r="ADO2" t="s">
        <v>115</v>
      </c>
      <c r="ADP2" t="s">
        <v>4381</v>
      </c>
      <c r="ADQ2" t="s">
        <v>115</v>
      </c>
      <c r="ADR2" t="s">
        <v>4381</v>
      </c>
      <c r="ADS2" t="s">
        <v>115</v>
      </c>
      <c r="ADT2" t="s">
        <v>4381</v>
      </c>
      <c r="ADU2" t="s">
        <v>115</v>
      </c>
      <c r="ADV2" t="s">
        <v>4381</v>
      </c>
      <c r="ADW2" t="s">
        <v>115</v>
      </c>
      <c r="ADX2" t="s">
        <v>4381</v>
      </c>
      <c r="ADY2" t="s">
        <v>115</v>
      </c>
      <c r="ADZ2" t="s">
        <v>4381</v>
      </c>
      <c r="AEA2" t="s">
        <v>115</v>
      </c>
      <c r="AEB2" t="s">
        <v>4381</v>
      </c>
      <c r="AEC2" t="s">
        <v>115</v>
      </c>
      <c r="AED2" t="s">
        <v>4381</v>
      </c>
      <c r="AEE2" t="s">
        <v>115</v>
      </c>
      <c r="AEF2" t="s">
        <v>4381</v>
      </c>
      <c r="AEG2" t="s">
        <v>115</v>
      </c>
      <c r="AEH2" t="s">
        <v>4381</v>
      </c>
      <c r="AEI2" t="s">
        <v>115</v>
      </c>
      <c r="AEJ2" t="s">
        <v>4381</v>
      </c>
      <c r="AEK2" t="s">
        <v>115</v>
      </c>
      <c r="AEL2" t="s">
        <v>4381</v>
      </c>
      <c r="AEM2" t="s">
        <v>115</v>
      </c>
      <c r="AEN2" t="s">
        <v>4381</v>
      </c>
      <c r="AEO2" t="s">
        <v>115</v>
      </c>
      <c r="AEP2" t="s">
        <v>4381</v>
      </c>
      <c r="AEQ2" t="s">
        <v>115</v>
      </c>
      <c r="AER2" t="s">
        <v>4381</v>
      </c>
      <c r="AES2" t="s">
        <v>115</v>
      </c>
      <c r="AET2" t="s">
        <v>4381</v>
      </c>
      <c r="AEU2" t="s">
        <v>115</v>
      </c>
      <c r="AEV2" t="s">
        <v>4381</v>
      </c>
      <c r="AEW2" t="s">
        <v>115</v>
      </c>
      <c r="AEX2" t="s">
        <v>4381</v>
      </c>
      <c r="AEY2" t="s">
        <v>115</v>
      </c>
      <c r="AEZ2" t="s">
        <v>4381</v>
      </c>
      <c r="AFA2" t="s">
        <v>115</v>
      </c>
      <c r="AFB2" t="s">
        <v>4381</v>
      </c>
      <c r="AFC2" t="s">
        <v>115</v>
      </c>
      <c r="AFD2" t="s">
        <v>4381</v>
      </c>
      <c r="AFE2" t="s">
        <v>115</v>
      </c>
      <c r="AFF2" t="s">
        <v>4381</v>
      </c>
      <c r="AFG2" t="s">
        <v>115</v>
      </c>
      <c r="AFH2" t="s">
        <v>4381</v>
      </c>
      <c r="AFI2" t="s">
        <v>115</v>
      </c>
      <c r="AFJ2" t="s">
        <v>4381</v>
      </c>
      <c r="AFK2" t="s">
        <v>115</v>
      </c>
      <c r="AFL2" t="s">
        <v>4381</v>
      </c>
      <c r="AFM2" t="s">
        <v>115</v>
      </c>
      <c r="AFN2" t="s">
        <v>4381</v>
      </c>
      <c r="AFO2" t="s">
        <v>115</v>
      </c>
      <c r="AFP2" t="s">
        <v>4381</v>
      </c>
      <c r="AFQ2" t="s">
        <v>115</v>
      </c>
      <c r="AFR2" t="s">
        <v>4381</v>
      </c>
      <c r="AFS2" t="s">
        <v>115</v>
      </c>
      <c r="AFT2" t="s">
        <v>4381</v>
      </c>
      <c r="AFU2" t="s">
        <v>115</v>
      </c>
      <c r="AFV2" t="s">
        <v>4381</v>
      </c>
      <c r="AFW2" t="s">
        <v>115</v>
      </c>
      <c r="AFX2" t="s">
        <v>4381</v>
      </c>
      <c r="AFY2" t="s">
        <v>115</v>
      </c>
      <c r="AFZ2" t="s">
        <v>4381</v>
      </c>
      <c r="AGA2" t="s">
        <v>115</v>
      </c>
      <c r="AGB2" t="s">
        <v>4381</v>
      </c>
      <c r="AGC2" t="s">
        <v>115</v>
      </c>
      <c r="AGD2" t="s">
        <v>4381</v>
      </c>
      <c r="AGE2" t="s">
        <v>115</v>
      </c>
      <c r="AGF2" t="s">
        <v>4381</v>
      </c>
      <c r="AGG2" t="s">
        <v>115</v>
      </c>
      <c r="AGH2" t="s">
        <v>4381</v>
      </c>
      <c r="AGI2" t="s">
        <v>115</v>
      </c>
      <c r="AGJ2" t="s">
        <v>4381</v>
      </c>
      <c r="AGK2" t="s">
        <v>115</v>
      </c>
      <c r="AGL2" t="s">
        <v>4381</v>
      </c>
      <c r="AGM2" t="s">
        <v>115</v>
      </c>
      <c r="AGN2" t="s">
        <v>4381</v>
      </c>
      <c r="AGO2" t="s">
        <v>115</v>
      </c>
      <c r="AGP2" t="s">
        <v>4381</v>
      </c>
      <c r="AGQ2" t="s">
        <v>115</v>
      </c>
      <c r="AGR2" t="s">
        <v>4381</v>
      </c>
      <c r="AGS2" t="s">
        <v>115</v>
      </c>
      <c r="AGT2" t="s">
        <v>4381</v>
      </c>
      <c r="AGU2" t="s">
        <v>115</v>
      </c>
      <c r="AGV2" t="s">
        <v>4381</v>
      </c>
      <c r="AGW2" t="s">
        <v>115</v>
      </c>
      <c r="AGX2" t="s">
        <v>4381</v>
      </c>
      <c r="AGY2" t="s">
        <v>115</v>
      </c>
      <c r="AGZ2" t="s">
        <v>4381</v>
      </c>
      <c r="AHA2" t="s">
        <v>115</v>
      </c>
      <c r="AHB2" t="s">
        <v>4381</v>
      </c>
      <c r="AHC2" t="s">
        <v>115</v>
      </c>
      <c r="AHD2" t="s">
        <v>4381</v>
      </c>
      <c r="AHE2" t="s">
        <v>115</v>
      </c>
      <c r="AHF2" t="s">
        <v>4381</v>
      </c>
      <c r="AHG2" t="s">
        <v>115</v>
      </c>
      <c r="AHH2" t="s">
        <v>4381</v>
      </c>
      <c r="AHI2" t="s">
        <v>115</v>
      </c>
      <c r="AHJ2" t="s">
        <v>4381</v>
      </c>
      <c r="AHK2" t="s">
        <v>115</v>
      </c>
      <c r="AHL2" t="s">
        <v>4381</v>
      </c>
      <c r="AHM2" t="s">
        <v>115</v>
      </c>
      <c r="AHN2" t="s">
        <v>4381</v>
      </c>
      <c r="AHO2" t="s">
        <v>115</v>
      </c>
      <c r="AHP2" t="s">
        <v>4381</v>
      </c>
      <c r="AHQ2" t="s">
        <v>115</v>
      </c>
      <c r="AHR2" t="s">
        <v>4381</v>
      </c>
      <c r="AHS2" t="s">
        <v>115</v>
      </c>
      <c r="AHT2" t="s">
        <v>4381</v>
      </c>
      <c r="AHU2" t="s">
        <v>115</v>
      </c>
      <c r="AHV2" t="s">
        <v>4381</v>
      </c>
      <c r="AHW2" t="s">
        <v>115</v>
      </c>
      <c r="AHX2" t="s">
        <v>4381</v>
      </c>
      <c r="AHY2" t="s">
        <v>115</v>
      </c>
      <c r="AHZ2" t="s">
        <v>4381</v>
      </c>
      <c r="AIA2" t="s">
        <v>115</v>
      </c>
      <c r="AIB2" t="s">
        <v>4381</v>
      </c>
      <c r="AIC2" t="s">
        <v>115</v>
      </c>
      <c r="AID2" t="s">
        <v>4381</v>
      </c>
      <c r="AIE2" t="s">
        <v>115</v>
      </c>
      <c r="AIF2" t="s">
        <v>4381</v>
      </c>
      <c r="AIG2" t="s">
        <v>115</v>
      </c>
      <c r="AIH2" t="s">
        <v>4381</v>
      </c>
      <c r="AII2" t="s">
        <v>115</v>
      </c>
      <c r="AIJ2" t="s">
        <v>4381</v>
      </c>
      <c r="AIK2" t="s">
        <v>115</v>
      </c>
      <c r="AIL2" t="s">
        <v>4381</v>
      </c>
      <c r="AIM2" t="s">
        <v>115</v>
      </c>
      <c r="AIN2" t="s">
        <v>4381</v>
      </c>
      <c r="AIO2" t="s">
        <v>115</v>
      </c>
      <c r="AIP2" t="s">
        <v>4381</v>
      </c>
      <c r="AIQ2" t="s">
        <v>115</v>
      </c>
      <c r="AIR2" t="s">
        <v>4381</v>
      </c>
      <c r="AIS2" t="s">
        <v>115</v>
      </c>
      <c r="AIT2" t="s">
        <v>4381</v>
      </c>
      <c r="AIU2" t="s">
        <v>115</v>
      </c>
      <c r="AIV2" t="s">
        <v>4381</v>
      </c>
      <c r="AIW2" t="s">
        <v>115</v>
      </c>
      <c r="AIX2" t="s">
        <v>4381</v>
      </c>
      <c r="AIY2" t="s">
        <v>115</v>
      </c>
      <c r="AIZ2" t="s">
        <v>4381</v>
      </c>
      <c r="AJA2" t="s">
        <v>115</v>
      </c>
      <c r="AJB2" t="s">
        <v>4381</v>
      </c>
      <c r="AJC2" t="s">
        <v>115</v>
      </c>
      <c r="AJD2" t="s">
        <v>4381</v>
      </c>
      <c r="AJE2" t="s">
        <v>115</v>
      </c>
      <c r="AJF2" t="s">
        <v>4381</v>
      </c>
      <c r="AJG2" t="s">
        <v>115</v>
      </c>
      <c r="AJH2" t="s">
        <v>4381</v>
      </c>
      <c r="AJI2" t="s">
        <v>115</v>
      </c>
      <c r="AJJ2" t="s">
        <v>4381</v>
      </c>
      <c r="AJK2" t="s">
        <v>115</v>
      </c>
      <c r="AJL2" t="s">
        <v>4381</v>
      </c>
      <c r="AJM2" t="s">
        <v>115</v>
      </c>
      <c r="AJN2" t="s">
        <v>4381</v>
      </c>
      <c r="AJO2" t="s">
        <v>115</v>
      </c>
      <c r="AJP2" t="s">
        <v>4381</v>
      </c>
      <c r="AJQ2" t="s">
        <v>115</v>
      </c>
      <c r="AJR2" t="s">
        <v>4381</v>
      </c>
      <c r="AJS2" t="s">
        <v>115</v>
      </c>
      <c r="AJT2" t="s">
        <v>4381</v>
      </c>
      <c r="AJU2" t="s">
        <v>115</v>
      </c>
      <c r="AJV2" t="s">
        <v>4381</v>
      </c>
      <c r="AJW2" t="s">
        <v>115</v>
      </c>
      <c r="AJX2" t="s">
        <v>4381</v>
      </c>
      <c r="AJY2" t="s">
        <v>115</v>
      </c>
      <c r="AJZ2" t="s">
        <v>4381</v>
      </c>
      <c r="AKA2" t="s">
        <v>115</v>
      </c>
      <c r="AKB2" t="s">
        <v>4381</v>
      </c>
      <c r="AKC2" t="s">
        <v>115</v>
      </c>
      <c r="AKD2" t="s">
        <v>4381</v>
      </c>
      <c r="AKE2" t="s">
        <v>115</v>
      </c>
      <c r="AKF2" t="s">
        <v>4381</v>
      </c>
      <c r="AKG2" t="s">
        <v>115</v>
      </c>
      <c r="AKH2" t="s">
        <v>4381</v>
      </c>
      <c r="AKI2" t="s">
        <v>115</v>
      </c>
      <c r="AKJ2" t="s">
        <v>4381</v>
      </c>
      <c r="AKK2" t="s">
        <v>115</v>
      </c>
      <c r="AKL2" t="s">
        <v>4381</v>
      </c>
      <c r="AKM2" t="s">
        <v>115</v>
      </c>
      <c r="AKN2" t="s">
        <v>4381</v>
      </c>
      <c r="AKO2" t="s">
        <v>115</v>
      </c>
      <c r="AKP2" t="s">
        <v>4381</v>
      </c>
      <c r="AKQ2" t="s">
        <v>115</v>
      </c>
      <c r="AKR2" t="s">
        <v>4381</v>
      </c>
      <c r="AKS2" t="s">
        <v>115</v>
      </c>
      <c r="AKT2" t="s">
        <v>4381</v>
      </c>
      <c r="AKU2" t="s">
        <v>115</v>
      </c>
      <c r="AKV2" t="s">
        <v>4381</v>
      </c>
      <c r="AKW2" t="s">
        <v>115</v>
      </c>
      <c r="AKX2" t="s">
        <v>4381</v>
      </c>
      <c r="AKY2" t="s">
        <v>115</v>
      </c>
      <c r="AKZ2" t="s">
        <v>4381</v>
      </c>
      <c r="ALA2" t="s">
        <v>115</v>
      </c>
      <c r="ALB2" t="s">
        <v>4381</v>
      </c>
      <c r="ALC2" t="s">
        <v>115</v>
      </c>
      <c r="ALD2" t="s">
        <v>4381</v>
      </c>
      <c r="ALE2" t="s">
        <v>115</v>
      </c>
      <c r="ALF2" t="s">
        <v>4381</v>
      </c>
      <c r="ALG2" t="s">
        <v>115</v>
      </c>
      <c r="ALH2" t="s">
        <v>4381</v>
      </c>
      <c r="ALI2" t="s">
        <v>115</v>
      </c>
      <c r="ALJ2" t="s">
        <v>4381</v>
      </c>
      <c r="ALK2" t="s">
        <v>115</v>
      </c>
      <c r="ALL2" t="s">
        <v>4381</v>
      </c>
      <c r="ALM2" t="s">
        <v>115</v>
      </c>
      <c r="ALN2" t="s">
        <v>4381</v>
      </c>
      <c r="ALO2" t="s">
        <v>115</v>
      </c>
      <c r="ALP2" t="s">
        <v>4381</v>
      </c>
      <c r="ALQ2" t="s">
        <v>115</v>
      </c>
      <c r="ALR2" t="s">
        <v>4381</v>
      </c>
      <c r="ALS2" t="s">
        <v>115</v>
      </c>
      <c r="ALT2" t="s">
        <v>4381</v>
      </c>
      <c r="ALU2" t="s">
        <v>115</v>
      </c>
      <c r="ALV2" t="s">
        <v>4381</v>
      </c>
      <c r="ALW2" t="s">
        <v>115</v>
      </c>
      <c r="ALX2" t="s">
        <v>4381</v>
      </c>
      <c r="ALY2" t="s">
        <v>115</v>
      </c>
      <c r="ALZ2" t="s">
        <v>4381</v>
      </c>
      <c r="AMA2" t="s">
        <v>115</v>
      </c>
      <c r="AMB2" t="s">
        <v>4381</v>
      </c>
      <c r="AMC2" t="s">
        <v>115</v>
      </c>
      <c r="AMD2" t="s">
        <v>4381</v>
      </c>
      <c r="AME2" t="s">
        <v>115</v>
      </c>
      <c r="AMF2" t="s">
        <v>4381</v>
      </c>
      <c r="AMG2" t="s">
        <v>115</v>
      </c>
      <c r="AMH2" t="s">
        <v>4381</v>
      </c>
      <c r="AMI2" t="s">
        <v>115</v>
      </c>
      <c r="AMJ2" t="s">
        <v>4381</v>
      </c>
      <c r="AMK2" t="s">
        <v>115</v>
      </c>
      <c r="AML2" t="s">
        <v>4381</v>
      </c>
      <c r="AMM2" t="s">
        <v>115</v>
      </c>
      <c r="AMN2" t="s">
        <v>4381</v>
      </c>
      <c r="AMO2" t="s">
        <v>115</v>
      </c>
      <c r="AMP2" t="s">
        <v>4381</v>
      </c>
      <c r="AMQ2" t="s">
        <v>115</v>
      </c>
      <c r="AMR2" t="s">
        <v>4381</v>
      </c>
      <c r="AMS2" t="s">
        <v>115</v>
      </c>
      <c r="AMT2" t="s">
        <v>4381</v>
      </c>
      <c r="AMU2" t="s">
        <v>115</v>
      </c>
      <c r="AMV2" t="s">
        <v>4381</v>
      </c>
      <c r="AMW2" t="s">
        <v>115</v>
      </c>
      <c r="AMX2" t="s">
        <v>4381</v>
      </c>
      <c r="AMY2" t="s">
        <v>115</v>
      </c>
      <c r="AMZ2" t="s">
        <v>4381</v>
      </c>
      <c r="ANA2" t="s">
        <v>115</v>
      </c>
      <c r="ANB2" t="s">
        <v>4381</v>
      </c>
      <c r="ANC2" t="s">
        <v>115</v>
      </c>
      <c r="AND2" t="s">
        <v>4381</v>
      </c>
      <c r="ANE2" t="s">
        <v>115</v>
      </c>
      <c r="ANF2" t="s">
        <v>4381</v>
      </c>
      <c r="ANG2" t="s">
        <v>115</v>
      </c>
      <c r="ANH2" t="s">
        <v>4381</v>
      </c>
      <c r="ANI2" t="s">
        <v>115</v>
      </c>
      <c r="ANJ2" t="s">
        <v>4381</v>
      </c>
      <c r="ANK2" t="s">
        <v>115</v>
      </c>
      <c r="ANL2" t="s">
        <v>4381</v>
      </c>
      <c r="ANM2" t="s">
        <v>115</v>
      </c>
      <c r="ANN2" t="s">
        <v>4381</v>
      </c>
      <c r="ANO2" t="s">
        <v>115</v>
      </c>
      <c r="ANP2" t="s">
        <v>4381</v>
      </c>
      <c r="ANQ2" t="s">
        <v>115</v>
      </c>
      <c r="ANR2" t="s">
        <v>4381</v>
      </c>
      <c r="ANS2" t="s">
        <v>115</v>
      </c>
      <c r="ANT2" t="s">
        <v>4381</v>
      </c>
      <c r="ANU2" t="s">
        <v>115</v>
      </c>
      <c r="ANV2" t="s">
        <v>4381</v>
      </c>
      <c r="ANW2" t="s">
        <v>115</v>
      </c>
      <c r="ANX2" t="s">
        <v>4381</v>
      </c>
      <c r="ANY2" t="s">
        <v>115</v>
      </c>
      <c r="ANZ2" t="s">
        <v>4381</v>
      </c>
      <c r="AOA2" t="s">
        <v>115</v>
      </c>
      <c r="AOB2" t="s">
        <v>4381</v>
      </c>
      <c r="AOC2" t="s">
        <v>115</v>
      </c>
      <c r="AOD2" t="s">
        <v>4381</v>
      </c>
      <c r="AOE2" t="s">
        <v>115</v>
      </c>
      <c r="AOF2" t="s">
        <v>4381</v>
      </c>
      <c r="AOG2" t="s">
        <v>115</v>
      </c>
      <c r="AOH2" t="s">
        <v>4381</v>
      </c>
      <c r="AOI2" t="s">
        <v>115</v>
      </c>
      <c r="AOJ2" t="s">
        <v>4381</v>
      </c>
      <c r="AOK2" t="s">
        <v>115</v>
      </c>
      <c r="AOL2" t="s">
        <v>4381</v>
      </c>
      <c r="AOM2" t="s">
        <v>115</v>
      </c>
      <c r="AON2" t="s">
        <v>4381</v>
      </c>
      <c r="AOO2" t="s">
        <v>115</v>
      </c>
      <c r="AOP2" t="s">
        <v>4381</v>
      </c>
      <c r="AOQ2" t="s">
        <v>115</v>
      </c>
      <c r="AOR2" t="s">
        <v>4381</v>
      </c>
      <c r="AOS2" t="s">
        <v>115</v>
      </c>
      <c r="AOT2" t="s">
        <v>4381</v>
      </c>
      <c r="AOU2" t="s">
        <v>115</v>
      </c>
      <c r="AOV2" t="s">
        <v>4381</v>
      </c>
      <c r="AOW2" t="s">
        <v>115</v>
      </c>
      <c r="AOX2" t="s">
        <v>4381</v>
      </c>
      <c r="AOY2" t="s">
        <v>115</v>
      </c>
      <c r="AOZ2" t="s">
        <v>4381</v>
      </c>
      <c r="APA2" t="s">
        <v>115</v>
      </c>
      <c r="APB2" t="s">
        <v>4381</v>
      </c>
      <c r="APC2" t="s">
        <v>115</v>
      </c>
      <c r="APD2" t="s">
        <v>4381</v>
      </c>
      <c r="APE2" t="s">
        <v>115</v>
      </c>
      <c r="APF2" t="s">
        <v>4381</v>
      </c>
      <c r="APG2" t="s">
        <v>115</v>
      </c>
      <c r="APH2" t="s">
        <v>4381</v>
      </c>
      <c r="API2" t="s">
        <v>115</v>
      </c>
      <c r="APJ2" t="s">
        <v>4381</v>
      </c>
      <c r="APK2" t="s">
        <v>115</v>
      </c>
      <c r="APL2" t="s">
        <v>4381</v>
      </c>
      <c r="APM2" t="s">
        <v>115</v>
      </c>
      <c r="APN2" t="s">
        <v>4381</v>
      </c>
      <c r="APO2" t="s">
        <v>115</v>
      </c>
      <c r="APP2" t="s">
        <v>4381</v>
      </c>
      <c r="APQ2" t="s">
        <v>115</v>
      </c>
      <c r="APR2" t="s">
        <v>4381</v>
      </c>
      <c r="APS2" t="s">
        <v>115</v>
      </c>
      <c r="APT2" t="s">
        <v>4381</v>
      </c>
      <c r="APU2" t="s">
        <v>115</v>
      </c>
      <c r="APV2" t="s">
        <v>4381</v>
      </c>
      <c r="APW2" t="s">
        <v>115</v>
      </c>
      <c r="APX2" t="s">
        <v>4381</v>
      </c>
      <c r="APY2" t="s">
        <v>115</v>
      </c>
      <c r="APZ2" t="s">
        <v>4381</v>
      </c>
      <c r="AQA2" t="s">
        <v>115</v>
      </c>
      <c r="AQB2" t="s">
        <v>4381</v>
      </c>
      <c r="AQC2" t="s">
        <v>115</v>
      </c>
      <c r="AQD2" t="s">
        <v>4381</v>
      </c>
      <c r="AQE2" t="s">
        <v>115</v>
      </c>
      <c r="AQF2" t="s">
        <v>4381</v>
      </c>
      <c r="AQG2" t="s">
        <v>115</v>
      </c>
      <c r="AQH2" t="s">
        <v>4381</v>
      </c>
      <c r="AQI2" t="s">
        <v>115</v>
      </c>
      <c r="AQJ2" t="s">
        <v>4381</v>
      </c>
      <c r="AQK2" t="s">
        <v>115</v>
      </c>
      <c r="AQL2" t="s">
        <v>4381</v>
      </c>
      <c r="AQM2" t="s">
        <v>115</v>
      </c>
      <c r="AQN2" t="s">
        <v>4381</v>
      </c>
      <c r="AQO2" t="s">
        <v>115</v>
      </c>
      <c r="AQP2" t="s">
        <v>4381</v>
      </c>
      <c r="AQQ2" t="s">
        <v>115</v>
      </c>
      <c r="AQR2" t="s">
        <v>4381</v>
      </c>
      <c r="AQS2" t="s">
        <v>115</v>
      </c>
      <c r="AQT2" t="s">
        <v>4381</v>
      </c>
      <c r="AQU2" t="s">
        <v>115</v>
      </c>
      <c r="AQV2" t="s">
        <v>4381</v>
      </c>
      <c r="AQW2" t="s">
        <v>115</v>
      </c>
      <c r="AQX2" t="s">
        <v>4381</v>
      </c>
      <c r="AQY2" t="s">
        <v>115</v>
      </c>
      <c r="AQZ2" t="s">
        <v>4381</v>
      </c>
      <c r="ARA2" t="s">
        <v>115</v>
      </c>
      <c r="ARB2" t="s">
        <v>4381</v>
      </c>
      <c r="ARC2" t="s">
        <v>115</v>
      </c>
      <c r="ARD2" t="s">
        <v>4381</v>
      </c>
      <c r="ARE2" t="s">
        <v>115</v>
      </c>
      <c r="ARF2" t="s">
        <v>4381</v>
      </c>
      <c r="ARG2" t="s">
        <v>115</v>
      </c>
      <c r="ARH2" t="s">
        <v>4381</v>
      </c>
      <c r="ARI2" t="s">
        <v>115</v>
      </c>
      <c r="ARJ2" t="s">
        <v>4381</v>
      </c>
      <c r="ARK2" t="s">
        <v>115</v>
      </c>
      <c r="ARL2" t="s">
        <v>4381</v>
      </c>
      <c r="ARM2" t="s">
        <v>115</v>
      </c>
      <c r="ARN2" t="s">
        <v>4381</v>
      </c>
      <c r="ARO2" t="s">
        <v>115</v>
      </c>
      <c r="ARP2" t="s">
        <v>4381</v>
      </c>
      <c r="ARQ2" t="s">
        <v>115</v>
      </c>
      <c r="ARR2" t="s">
        <v>4381</v>
      </c>
      <c r="ARS2" t="s">
        <v>115</v>
      </c>
      <c r="ART2" t="s">
        <v>4381</v>
      </c>
      <c r="ARU2" t="s">
        <v>115</v>
      </c>
      <c r="ARV2" t="s">
        <v>4381</v>
      </c>
      <c r="ARW2" t="s">
        <v>115</v>
      </c>
      <c r="ARX2" t="s">
        <v>4381</v>
      </c>
      <c r="ARY2" t="s">
        <v>115</v>
      </c>
      <c r="ARZ2" t="s">
        <v>4381</v>
      </c>
      <c r="ASA2" t="s">
        <v>115</v>
      </c>
      <c r="ASB2" t="s">
        <v>4381</v>
      </c>
      <c r="ASC2" t="s">
        <v>115</v>
      </c>
      <c r="ASD2" t="s">
        <v>4381</v>
      </c>
      <c r="ASE2" t="s">
        <v>115</v>
      </c>
      <c r="ASF2" t="s">
        <v>4381</v>
      </c>
      <c r="ASG2" t="s">
        <v>115</v>
      </c>
      <c r="ASH2" t="s">
        <v>4381</v>
      </c>
      <c r="ASI2" t="s">
        <v>115</v>
      </c>
      <c r="ASJ2" t="s">
        <v>4381</v>
      </c>
      <c r="ASK2" t="s">
        <v>115</v>
      </c>
      <c r="ASL2" t="s">
        <v>4381</v>
      </c>
      <c r="ASM2" t="s">
        <v>115</v>
      </c>
      <c r="ASN2" t="s">
        <v>4381</v>
      </c>
      <c r="ASO2" t="s">
        <v>115</v>
      </c>
      <c r="ASP2" t="s">
        <v>4381</v>
      </c>
      <c r="ASQ2" t="s">
        <v>115</v>
      </c>
      <c r="ASR2" t="s">
        <v>4381</v>
      </c>
      <c r="ASS2" t="s">
        <v>115</v>
      </c>
      <c r="AST2" t="s">
        <v>4381</v>
      </c>
      <c r="ASU2" t="s">
        <v>115</v>
      </c>
      <c r="ASV2" t="s">
        <v>4381</v>
      </c>
      <c r="ASW2" t="s">
        <v>115</v>
      </c>
      <c r="ASX2" t="s">
        <v>4381</v>
      </c>
      <c r="ASY2" t="s">
        <v>115</v>
      </c>
      <c r="ASZ2" t="s">
        <v>4381</v>
      </c>
      <c r="ATA2" t="s">
        <v>115</v>
      </c>
      <c r="ATB2" t="s">
        <v>4381</v>
      </c>
      <c r="ATC2" t="s">
        <v>115</v>
      </c>
      <c r="ATD2" t="s">
        <v>4381</v>
      </c>
      <c r="ATE2" t="s">
        <v>115</v>
      </c>
      <c r="ATF2" t="s">
        <v>4381</v>
      </c>
      <c r="ATG2" t="s">
        <v>115</v>
      </c>
      <c r="ATH2" t="s">
        <v>4381</v>
      </c>
      <c r="ATI2" t="s">
        <v>115</v>
      </c>
      <c r="ATJ2" t="s">
        <v>4381</v>
      </c>
      <c r="ATK2" t="s">
        <v>115</v>
      </c>
      <c r="ATL2" t="s">
        <v>4381</v>
      </c>
      <c r="ATM2" t="s">
        <v>115</v>
      </c>
      <c r="ATN2" t="s">
        <v>4381</v>
      </c>
      <c r="ATO2" t="s">
        <v>115</v>
      </c>
      <c r="ATP2" t="s">
        <v>4381</v>
      </c>
      <c r="ATQ2" t="s">
        <v>115</v>
      </c>
      <c r="ATR2" t="s">
        <v>4381</v>
      </c>
      <c r="ATS2" t="s">
        <v>115</v>
      </c>
      <c r="ATT2" t="s">
        <v>4381</v>
      </c>
      <c r="ATU2" t="s">
        <v>115</v>
      </c>
      <c r="ATV2" t="s">
        <v>4381</v>
      </c>
      <c r="ATW2" t="s">
        <v>115</v>
      </c>
      <c r="ATX2" t="s">
        <v>4381</v>
      </c>
      <c r="ATY2" t="s">
        <v>115</v>
      </c>
      <c r="ATZ2" t="s">
        <v>4381</v>
      </c>
      <c r="AUA2" t="s">
        <v>115</v>
      </c>
      <c r="AUB2" t="s">
        <v>4381</v>
      </c>
      <c r="AUC2" t="s">
        <v>115</v>
      </c>
      <c r="AUD2" t="s">
        <v>4381</v>
      </c>
      <c r="AUE2" t="s">
        <v>115</v>
      </c>
      <c r="AUF2" t="s">
        <v>4381</v>
      </c>
      <c r="AUG2" t="s">
        <v>115</v>
      </c>
      <c r="AUH2" t="s">
        <v>4381</v>
      </c>
      <c r="AUI2" t="s">
        <v>115</v>
      </c>
      <c r="AUJ2" t="s">
        <v>4381</v>
      </c>
      <c r="AUK2" t="s">
        <v>115</v>
      </c>
      <c r="AUL2" t="s">
        <v>4381</v>
      </c>
      <c r="AUM2" t="s">
        <v>115</v>
      </c>
      <c r="AUN2" t="s">
        <v>4381</v>
      </c>
      <c r="AUO2" t="s">
        <v>115</v>
      </c>
      <c r="AUP2" t="s">
        <v>4381</v>
      </c>
      <c r="AUQ2" t="s">
        <v>115</v>
      </c>
      <c r="AUR2" t="s">
        <v>4381</v>
      </c>
      <c r="AUS2" t="s">
        <v>115</v>
      </c>
      <c r="AUT2" t="s">
        <v>4381</v>
      </c>
      <c r="AUU2" t="s">
        <v>115</v>
      </c>
      <c r="AUV2" t="s">
        <v>4381</v>
      </c>
      <c r="AUW2" t="s">
        <v>115</v>
      </c>
      <c r="AUX2" t="s">
        <v>4381</v>
      </c>
      <c r="AUY2" t="s">
        <v>115</v>
      </c>
      <c r="AUZ2" t="s">
        <v>4381</v>
      </c>
      <c r="AVA2" t="s">
        <v>115</v>
      </c>
      <c r="AVB2" t="s">
        <v>4381</v>
      </c>
      <c r="AVC2" t="s">
        <v>115</v>
      </c>
      <c r="AVD2" t="s">
        <v>4381</v>
      </c>
      <c r="AVE2" t="s">
        <v>115</v>
      </c>
      <c r="AVF2" t="s">
        <v>4381</v>
      </c>
      <c r="AVG2" t="s">
        <v>115</v>
      </c>
      <c r="AVH2" t="s">
        <v>4381</v>
      </c>
      <c r="AVI2" t="s">
        <v>115</v>
      </c>
      <c r="AVJ2" t="s">
        <v>4381</v>
      </c>
      <c r="AVK2" t="s">
        <v>115</v>
      </c>
      <c r="AVL2" t="s">
        <v>4381</v>
      </c>
      <c r="AVM2" t="s">
        <v>115</v>
      </c>
      <c r="AVN2" t="s">
        <v>4381</v>
      </c>
      <c r="AVO2" t="s">
        <v>115</v>
      </c>
      <c r="AVP2" t="s">
        <v>4381</v>
      </c>
      <c r="AVQ2" t="s">
        <v>115</v>
      </c>
      <c r="AVR2" t="s">
        <v>4381</v>
      </c>
      <c r="AVS2" t="s">
        <v>115</v>
      </c>
      <c r="AVT2" t="s">
        <v>4381</v>
      </c>
      <c r="AVU2" t="s">
        <v>115</v>
      </c>
      <c r="AVV2" t="s">
        <v>4381</v>
      </c>
      <c r="AVW2" t="s">
        <v>115</v>
      </c>
      <c r="AVX2" t="s">
        <v>4381</v>
      </c>
      <c r="AVY2" t="s">
        <v>115</v>
      </c>
      <c r="AVZ2" t="s">
        <v>4381</v>
      </c>
      <c r="AWA2" t="s">
        <v>115</v>
      </c>
      <c r="AWB2" t="s">
        <v>4381</v>
      </c>
      <c r="AWC2" t="s">
        <v>115</v>
      </c>
      <c r="AWD2" t="s">
        <v>4381</v>
      </c>
      <c r="AWE2" t="s">
        <v>115</v>
      </c>
      <c r="AWF2" t="s">
        <v>4381</v>
      </c>
      <c r="AWG2" t="s">
        <v>115</v>
      </c>
      <c r="AWH2" t="s">
        <v>4381</v>
      </c>
      <c r="AWI2" t="s">
        <v>115</v>
      </c>
      <c r="AWJ2" t="s">
        <v>4381</v>
      </c>
      <c r="AWK2" t="s">
        <v>115</v>
      </c>
      <c r="AWL2" t="s">
        <v>4381</v>
      </c>
      <c r="AWM2" t="s">
        <v>115</v>
      </c>
      <c r="AWN2" t="s">
        <v>4381</v>
      </c>
      <c r="AWO2" t="s">
        <v>115</v>
      </c>
      <c r="AWP2" t="s">
        <v>4381</v>
      </c>
      <c r="AWQ2" t="s">
        <v>115</v>
      </c>
      <c r="AWR2" t="s">
        <v>4381</v>
      </c>
      <c r="AWS2" t="s">
        <v>115</v>
      </c>
      <c r="AWT2" t="s">
        <v>4381</v>
      </c>
      <c r="AWU2" t="s">
        <v>115</v>
      </c>
      <c r="AWV2" t="s">
        <v>4381</v>
      </c>
      <c r="AWW2" t="s">
        <v>115</v>
      </c>
      <c r="AWX2" t="s">
        <v>4381</v>
      </c>
      <c r="AWY2" t="s">
        <v>115</v>
      </c>
      <c r="AWZ2" t="s">
        <v>4381</v>
      </c>
      <c r="AXA2" t="s">
        <v>115</v>
      </c>
      <c r="AXB2" t="s">
        <v>4381</v>
      </c>
      <c r="AXC2" t="s">
        <v>115</v>
      </c>
      <c r="AXD2" t="s">
        <v>4381</v>
      </c>
      <c r="AXE2" t="s">
        <v>115</v>
      </c>
      <c r="AXF2" t="s">
        <v>4381</v>
      </c>
      <c r="AXG2" t="s">
        <v>115</v>
      </c>
      <c r="AXH2" t="s">
        <v>4381</v>
      </c>
      <c r="AXI2" t="s">
        <v>115</v>
      </c>
      <c r="AXJ2" t="s">
        <v>4381</v>
      </c>
      <c r="AXK2" t="s">
        <v>115</v>
      </c>
      <c r="AXL2" t="s">
        <v>4381</v>
      </c>
      <c r="AXM2" t="s">
        <v>115</v>
      </c>
      <c r="AXN2" t="s">
        <v>4381</v>
      </c>
      <c r="AXO2" t="s">
        <v>115</v>
      </c>
      <c r="AXP2" t="s">
        <v>4381</v>
      </c>
      <c r="AXQ2" t="s">
        <v>115</v>
      </c>
      <c r="AXR2" t="s">
        <v>4381</v>
      </c>
      <c r="AXS2" t="s">
        <v>115</v>
      </c>
      <c r="AXT2" t="s">
        <v>4381</v>
      </c>
      <c r="AXU2" t="s">
        <v>115</v>
      </c>
      <c r="AXV2" t="s">
        <v>4381</v>
      </c>
      <c r="AXW2" t="s">
        <v>115</v>
      </c>
      <c r="AXX2" t="s">
        <v>4381</v>
      </c>
      <c r="AXY2" t="s">
        <v>115</v>
      </c>
      <c r="AXZ2" t="s">
        <v>4381</v>
      </c>
      <c r="AYA2" t="s">
        <v>115</v>
      </c>
      <c r="AYB2" t="s">
        <v>4381</v>
      </c>
      <c r="AYC2" t="s">
        <v>115</v>
      </c>
      <c r="AYD2" t="s">
        <v>4381</v>
      </c>
      <c r="AYE2" t="s">
        <v>115</v>
      </c>
      <c r="AYF2" t="s">
        <v>4381</v>
      </c>
      <c r="AYG2" t="s">
        <v>115</v>
      </c>
      <c r="AYH2" t="s">
        <v>4381</v>
      </c>
      <c r="AYI2" t="s">
        <v>115</v>
      </c>
      <c r="AYJ2" t="s">
        <v>4381</v>
      </c>
      <c r="AYK2" t="s">
        <v>115</v>
      </c>
      <c r="AYL2" t="s">
        <v>4381</v>
      </c>
      <c r="AYM2" t="s">
        <v>115</v>
      </c>
      <c r="AYN2" t="s">
        <v>4381</v>
      </c>
      <c r="AYO2" t="s">
        <v>115</v>
      </c>
      <c r="AYP2" t="s">
        <v>4381</v>
      </c>
      <c r="AYQ2" t="s">
        <v>115</v>
      </c>
      <c r="AYR2" t="s">
        <v>4381</v>
      </c>
      <c r="AYS2" t="s">
        <v>115</v>
      </c>
      <c r="AYT2" t="s">
        <v>4381</v>
      </c>
      <c r="AYU2" t="s">
        <v>115</v>
      </c>
      <c r="AYV2" t="s">
        <v>4381</v>
      </c>
      <c r="AYW2" t="s">
        <v>115</v>
      </c>
      <c r="AYX2" t="s">
        <v>4381</v>
      </c>
      <c r="AYY2" t="s">
        <v>115</v>
      </c>
      <c r="AYZ2" t="s">
        <v>4381</v>
      </c>
      <c r="AZA2" t="s">
        <v>115</v>
      </c>
      <c r="AZB2" t="s">
        <v>4381</v>
      </c>
      <c r="AZC2" t="s">
        <v>115</v>
      </c>
      <c r="AZD2" t="s">
        <v>4381</v>
      </c>
      <c r="AZE2" t="s">
        <v>115</v>
      </c>
      <c r="AZF2" t="s">
        <v>4381</v>
      </c>
      <c r="AZG2" t="s">
        <v>115</v>
      </c>
      <c r="AZH2" t="s">
        <v>4381</v>
      </c>
      <c r="AZI2" t="s">
        <v>115</v>
      </c>
      <c r="AZJ2" t="s">
        <v>4381</v>
      </c>
      <c r="AZK2" t="s">
        <v>115</v>
      </c>
      <c r="AZL2" t="s">
        <v>4381</v>
      </c>
      <c r="AZM2" t="s">
        <v>115</v>
      </c>
      <c r="AZN2" t="s">
        <v>4381</v>
      </c>
      <c r="AZO2" t="s">
        <v>115</v>
      </c>
      <c r="AZP2" t="s">
        <v>4381</v>
      </c>
      <c r="AZQ2" t="s">
        <v>115</v>
      </c>
      <c r="AZR2" t="s">
        <v>4381</v>
      </c>
      <c r="AZS2" t="s">
        <v>115</v>
      </c>
      <c r="AZT2" t="s">
        <v>4381</v>
      </c>
      <c r="AZU2" t="s">
        <v>115</v>
      </c>
      <c r="AZV2" t="s">
        <v>4381</v>
      </c>
      <c r="AZW2" t="s">
        <v>115</v>
      </c>
      <c r="AZX2" t="s">
        <v>4381</v>
      </c>
      <c r="AZY2" t="s">
        <v>115</v>
      </c>
      <c r="AZZ2" t="s">
        <v>4381</v>
      </c>
      <c r="BAA2" t="s">
        <v>115</v>
      </c>
      <c r="BAB2" t="s">
        <v>4381</v>
      </c>
      <c r="BAC2" t="s">
        <v>115</v>
      </c>
      <c r="BAD2" t="s">
        <v>4381</v>
      </c>
      <c r="BAE2" t="s">
        <v>115</v>
      </c>
      <c r="BAF2" t="s">
        <v>4381</v>
      </c>
      <c r="BAG2" t="s">
        <v>115</v>
      </c>
      <c r="BAH2" t="s">
        <v>4381</v>
      </c>
      <c r="BAI2" t="s">
        <v>115</v>
      </c>
      <c r="BAJ2" t="s">
        <v>4381</v>
      </c>
      <c r="BAK2" t="s">
        <v>115</v>
      </c>
      <c r="BAL2" t="s">
        <v>4381</v>
      </c>
      <c r="BAM2" t="s">
        <v>115</v>
      </c>
      <c r="BAN2" t="s">
        <v>4381</v>
      </c>
      <c r="BAO2" t="s">
        <v>115</v>
      </c>
      <c r="BAP2" t="s">
        <v>4381</v>
      </c>
      <c r="BAQ2" t="s">
        <v>115</v>
      </c>
      <c r="BAR2" t="s">
        <v>4381</v>
      </c>
      <c r="BAS2" t="s">
        <v>115</v>
      </c>
      <c r="BAT2" t="s">
        <v>4381</v>
      </c>
      <c r="BAU2" t="s">
        <v>115</v>
      </c>
      <c r="BAV2" t="s">
        <v>4381</v>
      </c>
      <c r="BAW2" t="s">
        <v>115</v>
      </c>
      <c r="BAX2" t="s">
        <v>4381</v>
      </c>
      <c r="BAY2" t="s">
        <v>115</v>
      </c>
      <c r="BAZ2" t="s">
        <v>4381</v>
      </c>
      <c r="BBA2" t="s">
        <v>115</v>
      </c>
      <c r="BBB2" t="s">
        <v>4381</v>
      </c>
      <c r="BBC2" t="s">
        <v>115</v>
      </c>
      <c r="BBD2" t="s">
        <v>4381</v>
      </c>
      <c r="BBE2" t="s">
        <v>115</v>
      </c>
      <c r="BBF2" t="s">
        <v>4381</v>
      </c>
      <c r="BBG2" t="s">
        <v>115</v>
      </c>
      <c r="BBH2" t="s">
        <v>4381</v>
      </c>
      <c r="BBI2" t="s">
        <v>115</v>
      </c>
      <c r="BBJ2" t="s">
        <v>4381</v>
      </c>
      <c r="BBK2" t="s">
        <v>115</v>
      </c>
      <c r="BBL2" t="s">
        <v>4381</v>
      </c>
      <c r="BBM2" t="s">
        <v>115</v>
      </c>
      <c r="BBN2" t="s">
        <v>4381</v>
      </c>
      <c r="BBO2" t="s">
        <v>115</v>
      </c>
      <c r="BBP2" t="s">
        <v>4381</v>
      </c>
      <c r="BBQ2" t="s">
        <v>115</v>
      </c>
      <c r="BBR2" t="s">
        <v>4381</v>
      </c>
      <c r="BBS2" t="s">
        <v>115</v>
      </c>
      <c r="BBT2" t="s">
        <v>4381</v>
      </c>
      <c r="BBU2" t="s">
        <v>115</v>
      </c>
      <c r="BBV2" t="s">
        <v>4381</v>
      </c>
      <c r="BBW2" t="s">
        <v>115</v>
      </c>
      <c r="BBX2" t="s">
        <v>4381</v>
      </c>
      <c r="BBY2" t="s">
        <v>115</v>
      </c>
      <c r="BBZ2" t="s">
        <v>4381</v>
      </c>
      <c r="BCA2" t="s">
        <v>115</v>
      </c>
      <c r="BCB2" t="s">
        <v>4381</v>
      </c>
      <c r="BCC2" t="s">
        <v>115</v>
      </c>
      <c r="BCD2" t="s">
        <v>4381</v>
      </c>
      <c r="BCE2" t="s">
        <v>115</v>
      </c>
      <c r="BCF2" t="s">
        <v>4381</v>
      </c>
      <c r="BCG2" t="s">
        <v>115</v>
      </c>
      <c r="BCH2" t="s">
        <v>4381</v>
      </c>
      <c r="BCI2" t="s">
        <v>115</v>
      </c>
      <c r="BCJ2" t="s">
        <v>4381</v>
      </c>
      <c r="BCK2" t="s">
        <v>115</v>
      </c>
      <c r="BCL2" t="s">
        <v>4381</v>
      </c>
      <c r="BCM2" t="s">
        <v>115</v>
      </c>
      <c r="BCN2" t="s">
        <v>4381</v>
      </c>
      <c r="BCO2" t="s">
        <v>115</v>
      </c>
      <c r="BCP2" t="s">
        <v>4381</v>
      </c>
      <c r="BCQ2" t="s">
        <v>115</v>
      </c>
      <c r="BCR2" t="s">
        <v>4381</v>
      </c>
      <c r="BCS2" t="s">
        <v>115</v>
      </c>
      <c r="BCT2" t="s">
        <v>4381</v>
      </c>
      <c r="BCU2" t="s">
        <v>115</v>
      </c>
      <c r="BCV2" t="s">
        <v>4381</v>
      </c>
      <c r="BCW2" t="s">
        <v>115</v>
      </c>
      <c r="BCX2" t="s">
        <v>4381</v>
      </c>
      <c r="BCY2" t="s">
        <v>115</v>
      </c>
      <c r="BCZ2" t="s">
        <v>4381</v>
      </c>
      <c r="BDA2" t="s">
        <v>115</v>
      </c>
      <c r="BDB2" t="s">
        <v>4381</v>
      </c>
      <c r="BDC2" t="s">
        <v>115</v>
      </c>
      <c r="BDD2" t="s">
        <v>4381</v>
      </c>
      <c r="BDE2" t="s">
        <v>115</v>
      </c>
      <c r="BDF2" t="s">
        <v>4381</v>
      </c>
      <c r="BDG2" t="s">
        <v>115</v>
      </c>
      <c r="BDH2" t="s">
        <v>4381</v>
      </c>
      <c r="BDI2" t="s">
        <v>115</v>
      </c>
      <c r="BDJ2" t="s">
        <v>4381</v>
      </c>
      <c r="BDK2" t="s">
        <v>115</v>
      </c>
      <c r="BDL2" t="s">
        <v>4381</v>
      </c>
      <c r="BDM2" t="s">
        <v>115</v>
      </c>
      <c r="BDN2" t="s">
        <v>4381</v>
      </c>
      <c r="BDO2" t="s">
        <v>115</v>
      </c>
      <c r="BDP2" t="s">
        <v>4381</v>
      </c>
      <c r="BDQ2" t="s">
        <v>115</v>
      </c>
      <c r="BDR2" t="s">
        <v>4381</v>
      </c>
      <c r="BDS2" t="s">
        <v>115</v>
      </c>
      <c r="BDT2" t="s">
        <v>4381</v>
      </c>
      <c r="BDU2" t="s">
        <v>115</v>
      </c>
      <c r="BDV2" t="s">
        <v>4381</v>
      </c>
      <c r="BDW2" t="s">
        <v>115</v>
      </c>
      <c r="BDX2" t="s">
        <v>4381</v>
      </c>
      <c r="BDY2" t="s">
        <v>115</v>
      </c>
      <c r="BDZ2" t="s">
        <v>4381</v>
      </c>
      <c r="BEA2" t="s">
        <v>115</v>
      </c>
      <c r="BEB2" t="s">
        <v>4381</v>
      </c>
      <c r="BEC2" t="s">
        <v>115</v>
      </c>
      <c r="BED2" t="s">
        <v>4381</v>
      </c>
      <c r="BEE2" t="s">
        <v>115</v>
      </c>
      <c r="BEF2" t="s">
        <v>4381</v>
      </c>
      <c r="BEG2" t="s">
        <v>115</v>
      </c>
      <c r="BEH2" t="s">
        <v>4381</v>
      </c>
      <c r="BEI2" t="s">
        <v>115</v>
      </c>
      <c r="BEJ2" t="s">
        <v>4381</v>
      </c>
      <c r="BEK2" t="s">
        <v>115</v>
      </c>
      <c r="BEL2" t="s">
        <v>4381</v>
      </c>
      <c r="BEM2" t="s">
        <v>115</v>
      </c>
      <c r="BEN2" t="s">
        <v>4381</v>
      </c>
      <c r="BEO2" t="s">
        <v>115</v>
      </c>
      <c r="BEP2" t="s">
        <v>4381</v>
      </c>
      <c r="BEQ2" t="s">
        <v>115</v>
      </c>
      <c r="BER2" t="s">
        <v>4381</v>
      </c>
      <c r="BES2" t="s">
        <v>115</v>
      </c>
      <c r="BET2" t="s">
        <v>4381</v>
      </c>
      <c r="BEU2" t="s">
        <v>115</v>
      </c>
      <c r="BEV2" t="s">
        <v>4381</v>
      </c>
      <c r="BEW2" t="s">
        <v>115</v>
      </c>
      <c r="BEX2" t="s">
        <v>4381</v>
      </c>
      <c r="BEY2" t="s">
        <v>115</v>
      </c>
      <c r="BEZ2" t="s">
        <v>4381</v>
      </c>
      <c r="BFA2" t="s">
        <v>115</v>
      </c>
      <c r="BFB2" t="s">
        <v>4381</v>
      </c>
      <c r="BFC2" t="s">
        <v>115</v>
      </c>
      <c r="BFD2" t="s">
        <v>4381</v>
      </c>
      <c r="BFE2" t="s">
        <v>115</v>
      </c>
      <c r="BFF2" t="s">
        <v>4381</v>
      </c>
      <c r="BFG2" t="s">
        <v>115</v>
      </c>
      <c r="BFH2" t="s">
        <v>4381</v>
      </c>
      <c r="BFI2" t="s">
        <v>115</v>
      </c>
      <c r="BFJ2" t="s">
        <v>4381</v>
      </c>
      <c r="BFK2" t="s">
        <v>115</v>
      </c>
      <c r="BFL2" t="s">
        <v>4381</v>
      </c>
      <c r="BFM2" t="s">
        <v>115</v>
      </c>
      <c r="BFN2" t="s">
        <v>4381</v>
      </c>
      <c r="BFO2" t="s">
        <v>115</v>
      </c>
      <c r="BFP2" t="s">
        <v>4381</v>
      </c>
      <c r="BFQ2" t="s">
        <v>115</v>
      </c>
      <c r="BFR2" t="s">
        <v>4381</v>
      </c>
      <c r="BFS2" t="s">
        <v>115</v>
      </c>
      <c r="BFT2" t="s">
        <v>4381</v>
      </c>
      <c r="BFU2" t="s">
        <v>115</v>
      </c>
      <c r="BFV2" t="s">
        <v>4381</v>
      </c>
      <c r="BFW2" t="s">
        <v>115</v>
      </c>
      <c r="BFX2" t="s">
        <v>4381</v>
      </c>
      <c r="BFY2" t="s">
        <v>115</v>
      </c>
      <c r="BFZ2" t="s">
        <v>4381</v>
      </c>
      <c r="BGA2" t="s">
        <v>115</v>
      </c>
      <c r="BGB2" t="s">
        <v>4381</v>
      </c>
      <c r="BGC2" t="s">
        <v>115</v>
      </c>
      <c r="BGD2" t="s">
        <v>4381</v>
      </c>
      <c r="BGE2" t="s">
        <v>115</v>
      </c>
      <c r="BGF2" t="s">
        <v>4381</v>
      </c>
      <c r="BGG2" t="s">
        <v>115</v>
      </c>
      <c r="BGH2" t="s">
        <v>4381</v>
      </c>
      <c r="BGI2" t="s">
        <v>115</v>
      </c>
      <c r="BGJ2" t="s">
        <v>4381</v>
      </c>
      <c r="BGK2" t="s">
        <v>115</v>
      </c>
      <c r="BGL2" t="s">
        <v>4381</v>
      </c>
      <c r="BGM2" t="s">
        <v>115</v>
      </c>
      <c r="BGN2" t="s">
        <v>4381</v>
      </c>
      <c r="BGO2" t="s">
        <v>115</v>
      </c>
      <c r="BGP2" t="s">
        <v>4381</v>
      </c>
      <c r="BGQ2" t="s">
        <v>115</v>
      </c>
      <c r="BGR2" t="s">
        <v>4381</v>
      </c>
      <c r="BGS2" t="s">
        <v>115</v>
      </c>
      <c r="BGT2" t="s">
        <v>4381</v>
      </c>
      <c r="BGU2" t="s">
        <v>115</v>
      </c>
      <c r="BGV2" t="s">
        <v>4381</v>
      </c>
      <c r="BGW2" t="s">
        <v>115</v>
      </c>
      <c r="BGX2" t="s">
        <v>4381</v>
      </c>
      <c r="BGY2" t="s">
        <v>115</v>
      </c>
      <c r="BGZ2" t="s">
        <v>4381</v>
      </c>
      <c r="BHA2" t="s">
        <v>115</v>
      </c>
      <c r="BHB2" t="s">
        <v>4381</v>
      </c>
      <c r="BHC2" t="s">
        <v>115</v>
      </c>
      <c r="BHD2" t="s">
        <v>4381</v>
      </c>
      <c r="BHE2" t="s">
        <v>115</v>
      </c>
      <c r="BHF2" t="s">
        <v>4381</v>
      </c>
      <c r="BHG2" t="s">
        <v>115</v>
      </c>
      <c r="BHH2" t="s">
        <v>4381</v>
      </c>
      <c r="BHI2" t="s">
        <v>115</v>
      </c>
      <c r="BHJ2" t="s">
        <v>4381</v>
      </c>
      <c r="BHK2" t="s">
        <v>115</v>
      </c>
      <c r="BHL2" t="s">
        <v>4381</v>
      </c>
      <c r="BHM2" t="s">
        <v>115</v>
      </c>
      <c r="BHN2" t="s">
        <v>4381</v>
      </c>
      <c r="BHO2" t="s">
        <v>115</v>
      </c>
      <c r="BHP2" t="s">
        <v>4381</v>
      </c>
      <c r="BHQ2" t="s">
        <v>115</v>
      </c>
      <c r="BHR2" t="s">
        <v>4381</v>
      </c>
      <c r="BHS2" t="s">
        <v>115</v>
      </c>
      <c r="BHT2" t="s">
        <v>4381</v>
      </c>
      <c r="BHU2" t="s">
        <v>115</v>
      </c>
      <c r="BHV2" t="s">
        <v>4381</v>
      </c>
      <c r="BHW2" t="s">
        <v>115</v>
      </c>
      <c r="BHX2" t="s">
        <v>4381</v>
      </c>
      <c r="BHY2" t="s">
        <v>115</v>
      </c>
      <c r="BHZ2" t="s">
        <v>4381</v>
      </c>
      <c r="BIA2" t="s">
        <v>115</v>
      </c>
      <c r="BIB2" t="s">
        <v>4381</v>
      </c>
      <c r="BIC2" t="s">
        <v>115</v>
      </c>
      <c r="BID2" t="s">
        <v>4381</v>
      </c>
      <c r="BIE2" t="s">
        <v>115</v>
      </c>
      <c r="BIF2" t="s">
        <v>4381</v>
      </c>
      <c r="BIG2" t="s">
        <v>115</v>
      </c>
      <c r="BIH2" t="s">
        <v>4381</v>
      </c>
      <c r="BII2" t="s">
        <v>115</v>
      </c>
      <c r="BIJ2" t="s">
        <v>4381</v>
      </c>
      <c r="BIK2" t="s">
        <v>115</v>
      </c>
      <c r="BIL2" t="s">
        <v>4381</v>
      </c>
      <c r="BIM2" t="s">
        <v>115</v>
      </c>
      <c r="BIN2" t="s">
        <v>4381</v>
      </c>
      <c r="BIO2" t="s">
        <v>115</v>
      </c>
      <c r="BIP2" t="s">
        <v>4381</v>
      </c>
      <c r="BIQ2" t="s">
        <v>115</v>
      </c>
      <c r="BIR2" t="s">
        <v>4381</v>
      </c>
      <c r="BIS2" t="s">
        <v>115</v>
      </c>
      <c r="BIT2" t="s">
        <v>4381</v>
      </c>
      <c r="BIU2" t="s">
        <v>115</v>
      </c>
      <c r="BIV2" t="s">
        <v>4381</v>
      </c>
      <c r="BIW2" t="s">
        <v>115</v>
      </c>
      <c r="BIX2" t="s">
        <v>4381</v>
      </c>
      <c r="BIY2" t="s">
        <v>115</v>
      </c>
      <c r="BIZ2" t="s">
        <v>4381</v>
      </c>
      <c r="BJA2" t="s">
        <v>115</v>
      </c>
      <c r="BJB2" t="s">
        <v>4381</v>
      </c>
      <c r="BJC2" t="s">
        <v>115</v>
      </c>
      <c r="BJD2" t="s">
        <v>4381</v>
      </c>
      <c r="BJE2" t="s">
        <v>115</v>
      </c>
      <c r="BJF2" t="s">
        <v>4381</v>
      </c>
      <c r="BJG2" t="s">
        <v>115</v>
      </c>
      <c r="BJH2" t="s">
        <v>4381</v>
      </c>
      <c r="BJI2" t="s">
        <v>115</v>
      </c>
      <c r="BJJ2" t="s">
        <v>4381</v>
      </c>
      <c r="BJK2" t="s">
        <v>115</v>
      </c>
      <c r="BJL2" t="s">
        <v>4381</v>
      </c>
      <c r="BJM2" t="s">
        <v>115</v>
      </c>
      <c r="BJN2" t="s">
        <v>4381</v>
      </c>
      <c r="BJO2" t="s">
        <v>115</v>
      </c>
      <c r="BJP2" t="s">
        <v>4381</v>
      </c>
      <c r="BJQ2" t="s">
        <v>115</v>
      </c>
      <c r="BJR2" t="s">
        <v>4381</v>
      </c>
      <c r="BJS2" t="s">
        <v>115</v>
      </c>
      <c r="BJT2" t="s">
        <v>4381</v>
      </c>
      <c r="BJU2" t="s">
        <v>115</v>
      </c>
      <c r="BJV2" t="s">
        <v>4381</v>
      </c>
      <c r="BJW2" t="s">
        <v>115</v>
      </c>
      <c r="BJX2" t="s">
        <v>4381</v>
      </c>
      <c r="BJY2" t="s">
        <v>115</v>
      </c>
      <c r="BJZ2" t="s">
        <v>4381</v>
      </c>
      <c r="BKA2" t="s">
        <v>115</v>
      </c>
      <c r="BKB2" t="s">
        <v>4381</v>
      </c>
      <c r="BKC2" t="s">
        <v>115</v>
      </c>
      <c r="BKD2" t="s">
        <v>4381</v>
      </c>
      <c r="BKE2" t="s">
        <v>115</v>
      </c>
      <c r="BKF2" t="s">
        <v>4381</v>
      </c>
      <c r="BKG2" t="s">
        <v>115</v>
      </c>
      <c r="BKH2" t="s">
        <v>4381</v>
      </c>
      <c r="BKI2" t="s">
        <v>115</v>
      </c>
      <c r="BKJ2" t="s">
        <v>4381</v>
      </c>
      <c r="BKK2" t="s">
        <v>115</v>
      </c>
      <c r="BKL2" t="s">
        <v>4381</v>
      </c>
      <c r="BKM2" t="s">
        <v>115</v>
      </c>
      <c r="BKN2" t="s">
        <v>4381</v>
      </c>
      <c r="BKO2" t="s">
        <v>115</v>
      </c>
      <c r="BKP2" t="s">
        <v>4381</v>
      </c>
      <c r="BKQ2" t="s">
        <v>115</v>
      </c>
      <c r="BKR2" t="s">
        <v>4381</v>
      </c>
      <c r="BKS2" t="s">
        <v>115</v>
      </c>
      <c r="BKT2" t="s">
        <v>4381</v>
      </c>
      <c r="BKU2" t="s">
        <v>115</v>
      </c>
      <c r="BKV2" t="s">
        <v>4381</v>
      </c>
      <c r="BKW2" t="s">
        <v>115</v>
      </c>
      <c r="BKX2" t="s">
        <v>4381</v>
      </c>
      <c r="BKY2" t="s">
        <v>115</v>
      </c>
      <c r="BKZ2" t="s">
        <v>4381</v>
      </c>
      <c r="BLA2" t="s">
        <v>115</v>
      </c>
      <c r="BLB2" t="s">
        <v>4381</v>
      </c>
      <c r="BLC2" t="s">
        <v>115</v>
      </c>
      <c r="BLD2" t="s">
        <v>4381</v>
      </c>
      <c r="BLE2" t="s">
        <v>115</v>
      </c>
      <c r="BLF2" t="s">
        <v>4381</v>
      </c>
      <c r="BLG2" t="s">
        <v>115</v>
      </c>
      <c r="BLH2" t="s">
        <v>4381</v>
      </c>
      <c r="BLI2" t="s">
        <v>115</v>
      </c>
      <c r="BLJ2" t="s">
        <v>4381</v>
      </c>
      <c r="BLK2" t="s">
        <v>115</v>
      </c>
      <c r="BLL2" t="s">
        <v>4381</v>
      </c>
      <c r="BLM2" t="s">
        <v>115</v>
      </c>
      <c r="BLN2" t="s">
        <v>4381</v>
      </c>
      <c r="BLO2" t="s">
        <v>115</v>
      </c>
      <c r="BLP2" t="s">
        <v>4381</v>
      </c>
      <c r="BLQ2" t="s">
        <v>115</v>
      </c>
      <c r="BLR2" t="s">
        <v>4381</v>
      </c>
      <c r="BLS2" t="s">
        <v>115</v>
      </c>
      <c r="BLT2" t="s">
        <v>4381</v>
      </c>
      <c r="BLU2" t="s">
        <v>115</v>
      </c>
      <c r="BLV2" t="s">
        <v>4381</v>
      </c>
      <c r="BLW2" t="s">
        <v>115</v>
      </c>
      <c r="BLX2" t="s">
        <v>4381</v>
      </c>
      <c r="BLY2" t="s">
        <v>115</v>
      </c>
      <c r="BLZ2" t="s">
        <v>4381</v>
      </c>
      <c r="BMA2" t="s">
        <v>115</v>
      </c>
      <c r="BMB2" t="s">
        <v>4381</v>
      </c>
      <c r="BMC2" t="s">
        <v>115</v>
      </c>
      <c r="BMD2" t="s">
        <v>4381</v>
      </c>
      <c r="BME2" t="s">
        <v>115</v>
      </c>
      <c r="BMF2" t="s">
        <v>4381</v>
      </c>
      <c r="BMG2" t="s">
        <v>115</v>
      </c>
      <c r="BMH2" t="s">
        <v>4381</v>
      </c>
      <c r="BMI2" t="s">
        <v>115</v>
      </c>
      <c r="BMJ2" t="s">
        <v>4381</v>
      </c>
      <c r="BMK2" t="s">
        <v>115</v>
      </c>
      <c r="BML2" t="s">
        <v>4381</v>
      </c>
      <c r="BMM2" t="s">
        <v>115</v>
      </c>
      <c r="BMN2" t="s">
        <v>4381</v>
      </c>
      <c r="BMO2" t="s">
        <v>115</v>
      </c>
      <c r="BMP2" t="s">
        <v>4381</v>
      </c>
      <c r="BMQ2" t="s">
        <v>115</v>
      </c>
      <c r="BMR2" t="s">
        <v>4381</v>
      </c>
      <c r="BMS2" t="s">
        <v>115</v>
      </c>
      <c r="BMT2" t="s">
        <v>4381</v>
      </c>
      <c r="BMU2" t="s">
        <v>115</v>
      </c>
      <c r="BMV2" t="s">
        <v>4381</v>
      </c>
      <c r="BMW2" t="s">
        <v>115</v>
      </c>
      <c r="BMX2" t="s">
        <v>4381</v>
      </c>
      <c r="BMY2" t="s">
        <v>115</v>
      </c>
      <c r="BMZ2" t="s">
        <v>4381</v>
      </c>
      <c r="BNA2" t="s">
        <v>115</v>
      </c>
      <c r="BNB2" t="s">
        <v>4381</v>
      </c>
      <c r="BNC2" t="s">
        <v>115</v>
      </c>
      <c r="BND2" t="s">
        <v>4381</v>
      </c>
      <c r="BNE2" t="s">
        <v>115</v>
      </c>
      <c r="BNF2" t="s">
        <v>4381</v>
      </c>
      <c r="BNG2" t="s">
        <v>115</v>
      </c>
      <c r="BNH2" t="s">
        <v>4381</v>
      </c>
      <c r="BNI2" t="s">
        <v>115</v>
      </c>
      <c r="BNJ2" t="s">
        <v>4381</v>
      </c>
      <c r="BNK2" t="s">
        <v>115</v>
      </c>
      <c r="BNL2" t="s">
        <v>4381</v>
      </c>
      <c r="BNM2" t="s">
        <v>115</v>
      </c>
      <c r="BNN2" t="s">
        <v>4381</v>
      </c>
      <c r="BNO2" t="s">
        <v>115</v>
      </c>
      <c r="BNP2" t="s">
        <v>4381</v>
      </c>
      <c r="BNQ2" t="s">
        <v>115</v>
      </c>
      <c r="BNR2" t="s">
        <v>4381</v>
      </c>
      <c r="BNS2" t="s">
        <v>115</v>
      </c>
      <c r="BNT2" t="s">
        <v>4381</v>
      </c>
      <c r="BNU2" t="s">
        <v>115</v>
      </c>
      <c r="BNV2" t="s">
        <v>4381</v>
      </c>
      <c r="BNW2" t="s">
        <v>115</v>
      </c>
      <c r="BNX2" t="s">
        <v>4381</v>
      </c>
      <c r="BNY2" t="s">
        <v>115</v>
      </c>
      <c r="BNZ2" t="s">
        <v>4381</v>
      </c>
      <c r="BOA2" t="s">
        <v>115</v>
      </c>
      <c r="BOB2" t="s">
        <v>4381</v>
      </c>
      <c r="BOC2" t="s">
        <v>115</v>
      </c>
      <c r="BOD2" t="s">
        <v>4381</v>
      </c>
      <c r="BOE2" t="s">
        <v>115</v>
      </c>
      <c r="BOF2" t="s">
        <v>4381</v>
      </c>
      <c r="BOG2" t="s">
        <v>115</v>
      </c>
      <c r="BOH2" t="s">
        <v>4381</v>
      </c>
      <c r="BOI2" t="s">
        <v>115</v>
      </c>
      <c r="BOJ2" t="s">
        <v>4381</v>
      </c>
      <c r="BOK2" t="s">
        <v>115</v>
      </c>
      <c r="BOL2" t="s">
        <v>4381</v>
      </c>
      <c r="BOM2" t="s">
        <v>115</v>
      </c>
      <c r="BON2" t="s">
        <v>4381</v>
      </c>
      <c r="BOO2" t="s">
        <v>115</v>
      </c>
      <c r="BOP2" t="s">
        <v>4381</v>
      </c>
      <c r="BOQ2" t="s">
        <v>115</v>
      </c>
      <c r="BOR2" t="s">
        <v>4381</v>
      </c>
      <c r="BOS2" t="s">
        <v>115</v>
      </c>
      <c r="BOT2" t="s">
        <v>4381</v>
      </c>
      <c r="BOU2" t="s">
        <v>115</v>
      </c>
      <c r="BOV2" t="s">
        <v>4381</v>
      </c>
      <c r="BOW2" t="s">
        <v>115</v>
      </c>
      <c r="BOX2" t="s">
        <v>4381</v>
      </c>
      <c r="BOY2" t="s">
        <v>115</v>
      </c>
      <c r="BOZ2" t="s">
        <v>4381</v>
      </c>
      <c r="BPA2" t="s">
        <v>115</v>
      </c>
      <c r="BPB2" t="s">
        <v>4381</v>
      </c>
      <c r="BPC2" t="s">
        <v>115</v>
      </c>
      <c r="BPD2" t="s">
        <v>4381</v>
      </c>
      <c r="BPE2" t="s">
        <v>115</v>
      </c>
      <c r="BPF2" t="s">
        <v>4381</v>
      </c>
      <c r="BPG2" t="s">
        <v>115</v>
      </c>
      <c r="BPH2" t="s">
        <v>4381</v>
      </c>
      <c r="BPI2" t="s">
        <v>115</v>
      </c>
      <c r="BPJ2" t="s">
        <v>4381</v>
      </c>
      <c r="BPK2" t="s">
        <v>115</v>
      </c>
      <c r="BPL2" t="s">
        <v>4381</v>
      </c>
      <c r="BPM2" t="s">
        <v>115</v>
      </c>
      <c r="BPN2" t="s">
        <v>4381</v>
      </c>
      <c r="BPO2" t="s">
        <v>115</v>
      </c>
      <c r="BPP2" t="s">
        <v>4381</v>
      </c>
      <c r="BPQ2" t="s">
        <v>115</v>
      </c>
      <c r="BPR2" t="s">
        <v>4381</v>
      </c>
      <c r="BPS2" t="s">
        <v>115</v>
      </c>
      <c r="BPT2" t="s">
        <v>4381</v>
      </c>
      <c r="BPU2" t="s">
        <v>115</v>
      </c>
      <c r="BPV2" t="s">
        <v>4381</v>
      </c>
      <c r="BPW2" t="s">
        <v>115</v>
      </c>
      <c r="BPX2" t="s">
        <v>4381</v>
      </c>
      <c r="BPY2" t="s">
        <v>115</v>
      </c>
      <c r="BPZ2" t="s">
        <v>4381</v>
      </c>
      <c r="BQA2" t="s">
        <v>115</v>
      </c>
      <c r="BQB2" t="s">
        <v>4381</v>
      </c>
      <c r="BQC2" t="s">
        <v>115</v>
      </c>
      <c r="BQD2" t="s">
        <v>4381</v>
      </c>
      <c r="BQE2" t="s">
        <v>115</v>
      </c>
      <c r="BQF2" t="s">
        <v>4381</v>
      </c>
      <c r="BQG2" t="s">
        <v>115</v>
      </c>
      <c r="BQH2" t="s">
        <v>4381</v>
      </c>
      <c r="BQI2" t="s">
        <v>115</v>
      </c>
      <c r="BQJ2" t="s">
        <v>4381</v>
      </c>
      <c r="BQK2" t="s">
        <v>115</v>
      </c>
      <c r="BQL2" t="s">
        <v>4381</v>
      </c>
      <c r="BQM2" t="s">
        <v>115</v>
      </c>
      <c r="BQN2" t="s">
        <v>4381</v>
      </c>
      <c r="BQO2" t="s">
        <v>115</v>
      </c>
      <c r="BQP2" t="s">
        <v>4381</v>
      </c>
      <c r="BQQ2" t="s">
        <v>115</v>
      </c>
      <c r="BQR2" t="s">
        <v>4381</v>
      </c>
      <c r="BQS2" t="s">
        <v>115</v>
      </c>
      <c r="BQT2" t="s">
        <v>4381</v>
      </c>
      <c r="BQU2" t="s">
        <v>115</v>
      </c>
      <c r="BQV2" t="s">
        <v>4381</v>
      </c>
      <c r="BQW2" t="s">
        <v>115</v>
      </c>
      <c r="BQX2" t="s">
        <v>4381</v>
      </c>
      <c r="BQY2" t="s">
        <v>115</v>
      </c>
      <c r="BQZ2" t="s">
        <v>4381</v>
      </c>
      <c r="BRA2" t="s">
        <v>115</v>
      </c>
      <c r="BRB2" t="s">
        <v>4381</v>
      </c>
      <c r="BRC2" t="s">
        <v>115</v>
      </c>
      <c r="BRD2" t="s">
        <v>4381</v>
      </c>
      <c r="BRE2" t="s">
        <v>115</v>
      </c>
      <c r="BRF2" t="s">
        <v>4381</v>
      </c>
      <c r="BRG2" t="s">
        <v>115</v>
      </c>
      <c r="BRH2" t="s">
        <v>4381</v>
      </c>
      <c r="BRI2" t="s">
        <v>115</v>
      </c>
      <c r="BRJ2" t="s">
        <v>4381</v>
      </c>
      <c r="BRK2" t="s">
        <v>115</v>
      </c>
      <c r="BRL2" t="s">
        <v>4381</v>
      </c>
      <c r="BRM2" t="s">
        <v>115</v>
      </c>
      <c r="BRN2" t="s">
        <v>4381</v>
      </c>
      <c r="BRO2" t="s">
        <v>115</v>
      </c>
      <c r="BRP2" t="s">
        <v>4381</v>
      </c>
      <c r="BRQ2" t="s">
        <v>115</v>
      </c>
      <c r="BRR2" t="s">
        <v>4381</v>
      </c>
      <c r="BRS2" t="s">
        <v>115</v>
      </c>
      <c r="BRT2" t="s">
        <v>4381</v>
      </c>
      <c r="BRU2" t="s">
        <v>115</v>
      </c>
      <c r="BRV2" t="s">
        <v>4381</v>
      </c>
      <c r="BRW2" t="s">
        <v>115</v>
      </c>
      <c r="BRX2" t="s">
        <v>4381</v>
      </c>
      <c r="BRY2" t="s">
        <v>115</v>
      </c>
      <c r="BRZ2" t="s">
        <v>4381</v>
      </c>
      <c r="BSA2" t="s">
        <v>115</v>
      </c>
      <c r="BSB2" t="s">
        <v>4381</v>
      </c>
      <c r="BSC2" t="s">
        <v>115</v>
      </c>
      <c r="BSD2" t="s">
        <v>4381</v>
      </c>
      <c r="BSE2" t="s">
        <v>115</v>
      </c>
      <c r="BSF2" t="s">
        <v>4381</v>
      </c>
      <c r="BSG2" t="s">
        <v>115</v>
      </c>
      <c r="BSH2" t="s">
        <v>4381</v>
      </c>
      <c r="BSI2" t="s">
        <v>115</v>
      </c>
      <c r="BSJ2" t="s">
        <v>4381</v>
      </c>
      <c r="BSK2" t="s">
        <v>115</v>
      </c>
      <c r="BSL2" t="s">
        <v>4381</v>
      </c>
      <c r="BSM2" t="s">
        <v>115</v>
      </c>
      <c r="BSN2" t="s">
        <v>4381</v>
      </c>
      <c r="BSO2" t="s">
        <v>115</v>
      </c>
      <c r="BSP2" t="s">
        <v>4381</v>
      </c>
      <c r="BSQ2" t="s">
        <v>115</v>
      </c>
      <c r="BSR2" t="s">
        <v>4381</v>
      </c>
      <c r="BSS2" t="s">
        <v>115</v>
      </c>
      <c r="BST2" t="s">
        <v>4381</v>
      </c>
      <c r="BSU2" t="s">
        <v>115</v>
      </c>
      <c r="BSV2" t="s">
        <v>4381</v>
      </c>
      <c r="BSW2" t="s">
        <v>115</v>
      </c>
      <c r="BSX2" t="s">
        <v>4381</v>
      </c>
      <c r="BSY2" t="s">
        <v>115</v>
      </c>
      <c r="BSZ2" t="s">
        <v>4381</v>
      </c>
      <c r="BTA2" t="s">
        <v>115</v>
      </c>
      <c r="BTB2" t="s">
        <v>4381</v>
      </c>
      <c r="BTC2" t="s">
        <v>115</v>
      </c>
      <c r="BTD2" t="s">
        <v>4381</v>
      </c>
      <c r="BTE2" t="s">
        <v>115</v>
      </c>
      <c r="BTF2" t="s">
        <v>4381</v>
      </c>
      <c r="BTG2" t="s">
        <v>115</v>
      </c>
      <c r="BTH2" t="s">
        <v>4381</v>
      </c>
      <c r="BTI2" t="s">
        <v>115</v>
      </c>
      <c r="BTJ2" t="s">
        <v>4381</v>
      </c>
      <c r="BTK2" t="s">
        <v>115</v>
      </c>
      <c r="BTL2" t="s">
        <v>4381</v>
      </c>
      <c r="BTM2" t="s">
        <v>115</v>
      </c>
      <c r="BTN2" t="s">
        <v>4381</v>
      </c>
      <c r="BTO2" t="s">
        <v>115</v>
      </c>
      <c r="BTP2" t="s">
        <v>4381</v>
      </c>
      <c r="BTQ2" t="s">
        <v>115</v>
      </c>
      <c r="BTR2" t="s">
        <v>4381</v>
      </c>
      <c r="BTS2" t="s">
        <v>115</v>
      </c>
      <c r="BTT2" t="s">
        <v>4381</v>
      </c>
      <c r="BTU2" t="s">
        <v>115</v>
      </c>
      <c r="BTV2" t="s">
        <v>4381</v>
      </c>
      <c r="BTW2" t="s">
        <v>115</v>
      </c>
      <c r="BTX2" t="s">
        <v>4381</v>
      </c>
      <c r="BTY2" t="s">
        <v>115</v>
      </c>
      <c r="BTZ2" t="s">
        <v>4381</v>
      </c>
      <c r="BUA2" t="s">
        <v>115</v>
      </c>
      <c r="BUB2" t="s">
        <v>4381</v>
      </c>
      <c r="BUC2" t="s">
        <v>115</v>
      </c>
      <c r="BUD2" t="s">
        <v>4381</v>
      </c>
      <c r="BUE2" t="s">
        <v>115</v>
      </c>
      <c r="BUF2" t="s">
        <v>4381</v>
      </c>
      <c r="BUG2" t="s">
        <v>115</v>
      </c>
      <c r="BUH2" t="s">
        <v>4381</v>
      </c>
      <c r="BUI2" t="s">
        <v>115</v>
      </c>
      <c r="BUJ2" t="s">
        <v>4381</v>
      </c>
      <c r="BUK2" t="s">
        <v>115</v>
      </c>
      <c r="BUL2" t="s">
        <v>4381</v>
      </c>
      <c r="BUM2" t="s">
        <v>115</v>
      </c>
      <c r="BUN2" t="s">
        <v>4381</v>
      </c>
      <c r="BUO2" t="s">
        <v>115</v>
      </c>
      <c r="BUP2" t="s">
        <v>4381</v>
      </c>
      <c r="BUQ2" t="s">
        <v>115</v>
      </c>
      <c r="BUR2" t="s">
        <v>4381</v>
      </c>
      <c r="BUS2" t="s">
        <v>115</v>
      </c>
      <c r="BUT2" t="s">
        <v>4381</v>
      </c>
      <c r="BUU2" t="s">
        <v>115</v>
      </c>
      <c r="BUV2" t="s">
        <v>4381</v>
      </c>
      <c r="BUW2" t="s">
        <v>115</v>
      </c>
      <c r="BUX2" t="s">
        <v>4381</v>
      </c>
      <c r="BUY2" t="s">
        <v>115</v>
      </c>
      <c r="BUZ2" t="s">
        <v>4381</v>
      </c>
      <c r="BVA2" t="s">
        <v>115</v>
      </c>
      <c r="BVB2" t="s">
        <v>4381</v>
      </c>
      <c r="BVC2" t="s">
        <v>115</v>
      </c>
      <c r="BVD2" t="s">
        <v>4381</v>
      </c>
      <c r="BVE2" t="s">
        <v>115</v>
      </c>
      <c r="BVF2" t="s">
        <v>4381</v>
      </c>
      <c r="BVG2" t="s">
        <v>115</v>
      </c>
      <c r="BVH2" t="s">
        <v>4381</v>
      </c>
      <c r="BVI2" t="s">
        <v>115</v>
      </c>
      <c r="BVJ2" t="s">
        <v>4381</v>
      </c>
      <c r="BVK2" t="s">
        <v>115</v>
      </c>
      <c r="BVL2" t="s">
        <v>4381</v>
      </c>
      <c r="BVM2" t="s">
        <v>115</v>
      </c>
      <c r="BVN2" t="s">
        <v>4381</v>
      </c>
      <c r="BVO2" t="s">
        <v>115</v>
      </c>
      <c r="BVP2" t="s">
        <v>4381</v>
      </c>
      <c r="BVQ2" t="s">
        <v>115</v>
      </c>
      <c r="BVR2" t="s">
        <v>4381</v>
      </c>
      <c r="BVS2" t="s">
        <v>115</v>
      </c>
      <c r="BVT2" t="s">
        <v>4381</v>
      </c>
      <c r="BVU2" t="s">
        <v>115</v>
      </c>
      <c r="BVV2" t="s">
        <v>4381</v>
      </c>
      <c r="BVW2" t="s">
        <v>115</v>
      </c>
      <c r="BVX2" t="s">
        <v>4381</v>
      </c>
      <c r="BVY2" t="s">
        <v>115</v>
      </c>
      <c r="BVZ2" t="s">
        <v>4381</v>
      </c>
      <c r="BWA2" t="s">
        <v>115</v>
      </c>
      <c r="BWB2" t="s">
        <v>4381</v>
      </c>
      <c r="BWC2" t="s">
        <v>115</v>
      </c>
      <c r="BWD2" t="s">
        <v>4381</v>
      </c>
      <c r="BWE2" t="s">
        <v>115</v>
      </c>
      <c r="BWF2" t="s">
        <v>4381</v>
      </c>
      <c r="BWG2" t="s">
        <v>115</v>
      </c>
      <c r="BWH2" t="s">
        <v>4381</v>
      </c>
      <c r="BWI2" t="s">
        <v>115</v>
      </c>
      <c r="BWJ2" t="s">
        <v>4381</v>
      </c>
      <c r="BWK2" t="s">
        <v>115</v>
      </c>
      <c r="BWL2" t="s">
        <v>4381</v>
      </c>
      <c r="BWM2" t="s">
        <v>115</v>
      </c>
      <c r="BWN2" t="s">
        <v>4381</v>
      </c>
      <c r="BWO2" t="s">
        <v>115</v>
      </c>
      <c r="BWP2" t="s">
        <v>4381</v>
      </c>
      <c r="BWQ2" t="s">
        <v>115</v>
      </c>
      <c r="BWR2" t="s">
        <v>4381</v>
      </c>
      <c r="BWS2" t="s">
        <v>115</v>
      </c>
      <c r="BWT2" t="s">
        <v>4381</v>
      </c>
      <c r="BWU2" t="s">
        <v>115</v>
      </c>
      <c r="BWV2" t="s">
        <v>4381</v>
      </c>
      <c r="BWW2" t="s">
        <v>115</v>
      </c>
      <c r="BWX2" t="s">
        <v>4381</v>
      </c>
      <c r="BWY2" t="s">
        <v>115</v>
      </c>
      <c r="BWZ2" t="s">
        <v>4381</v>
      </c>
      <c r="BXA2" t="s">
        <v>115</v>
      </c>
      <c r="BXB2" t="s">
        <v>4381</v>
      </c>
      <c r="BXC2" t="s">
        <v>115</v>
      </c>
      <c r="BXD2" t="s">
        <v>4381</v>
      </c>
      <c r="BXE2" t="s">
        <v>115</v>
      </c>
      <c r="BXF2" t="s">
        <v>4381</v>
      </c>
      <c r="BXG2" t="s">
        <v>115</v>
      </c>
      <c r="BXH2" t="s">
        <v>4381</v>
      </c>
      <c r="BXI2" t="s">
        <v>115</v>
      </c>
      <c r="BXJ2" t="s">
        <v>4381</v>
      </c>
      <c r="BXK2" t="s">
        <v>115</v>
      </c>
      <c r="BXL2" t="s">
        <v>4381</v>
      </c>
      <c r="BXM2" t="s">
        <v>115</v>
      </c>
      <c r="BXN2" t="s">
        <v>4381</v>
      </c>
      <c r="BXO2" t="s">
        <v>115</v>
      </c>
      <c r="BXP2" t="s">
        <v>4381</v>
      </c>
      <c r="BXQ2" t="s">
        <v>115</v>
      </c>
      <c r="BXR2" t="s">
        <v>4381</v>
      </c>
      <c r="BXS2" t="s">
        <v>115</v>
      </c>
      <c r="BXT2" t="s">
        <v>4381</v>
      </c>
      <c r="BXU2" t="s">
        <v>115</v>
      </c>
      <c r="BXV2" t="s">
        <v>4381</v>
      </c>
      <c r="BXW2" t="s">
        <v>115</v>
      </c>
      <c r="BXX2" t="s">
        <v>4381</v>
      </c>
      <c r="BXY2" t="s">
        <v>115</v>
      </c>
      <c r="BXZ2" t="s">
        <v>4381</v>
      </c>
      <c r="BYA2" t="s">
        <v>115</v>
      </c>
      <c r="BYB2" t="s">
        <v>4381</v>
      </c>
      <c r="BYC2" t="s">
        <v>115</v>
      </c>
      <c r="BYD2" t="s">
        <v>4381</v>
      </c>
      <c r="BYE2" t="s">
        <v>115</v>
      </c>
      <c r="BYF2" t="s">
        <v>4381</v>
      </c>
      <c r="BYG2" t="s">
        <v>115</v>
      </c>
      <c r="BYH2" t="s">
        <v>4381</v>
      </c>
      <c r="BYI2" t="s">
        <v>115</v>
      </c>
      <c r="BYJ2" t="s">
        <v>4381</v>
      </c>
      <c r="BYK2" t="s">
        <v>115</v>
      </c>
      <c r="BYL2" t="s">
        <v>4381</v>
      </c>
      <c r="BYM2" t="s">
        <v>115</v>
      </c>
      <c r="BYN2" t="s">
        <v>4381</v>
      </c>
      <c r="BYO2" t="s">
        <v>115</v>
      </c>
      <c r="BYP2" t="s">
        <v>4381</v>
      </c>
      <c r="BYQ2" t="s">
        <v>115</v>
      </c>
      <c r="BYR2" t="s">
        <v>4381</v>
      </c>
      <c r="BYS2" t="s">
        <v>115</v>
      </c>
      <c r="BYT2" t="s">
        <v>4381</v>
      </c>
      <c r="BYU2" t="s">
        <v>115</v>
      </c>
      <c r="BYV2" t="s">
        <v>4381</v>
      </c>
      <c r="BYW2" t="s">
        <v>115</v>
      </c>
      <c r="BYX2" t="s">
        <v>4381</v>
      </c>
      <c r="BYY2" t="s">
        <v>115</v>
      </c>
      <c r="BYZ2" t="s">
        <v>4381</v>
      </c>
      <c r="BZA2" t="s">
        <v>115</v>
      </c>
      <c r="BZB2" t="s">
        <v>4381</v>
      </c>
      <c r="BZC2" t="s">
        <v>115</v>
      </c>
      <c r="BZD2" t="s">
        <v>4381</v>
      </c>
      <c r="BZE2" t="s">
        <v>115</v>
      </c>
      <c r="BZF2" t="s">
        <v>4381</v>
      </c>
      <c r="BZG2" t="s">
        <v>115</v>
      </c>
      <c r="BZH2" t="s">
        <v>4381</v>
      </c>
      <c r="BZI2" t="s">
        <v>115</v>
      </c>
      <c r="BZJ2" t="s">
        <v>4381</v>
      </c>
      <c r="BZK2" t="s">
        <v>115</v>
      </c>
      <c r="BZL2" t="s">
        <v>4381</v>
      </c>
      <c r="BZM2" t="s">
        <v>115</v>
      </c>
      <c r="BZN2" t="s">
        <v>4381</v>
      </c>
      <c r="BZO2" t="s">
        <v>115</v>
      </c>
      <c r="BZP2" t="s">
        <v>4381</v>
      </c>
      <c r="BZQ2" t="s">
        <v>115</v>
      </c>
      <c r="BZR2" t="s">
        <v>4381</v>
      </c>
      <c r="BZS2" t="s">
        <v>115</v>
      </c>
      <c r="BZT2" t="s">
        <v>4381</v>
      </c>
      <c r="BZU2" t="s">
        <v>115</v>
      </c>
      <c r="BZV2" t="s">
        <v>4381</v>
      </c>
      <c r="BZW2" t="s">
        <v>115</v>
      </c>
      <c r="BZX2" t="s">
        <v>4381</v>
      </c>
      <c r="BZY2" t="s">
        <v>115</v>
      </c>
      <c r="BZZ2" t="s">
        <v>4381</v>
      </c>
      <c r="CAA2" t="s">
        <v>115</v>
      </c>
      <c r="CAB2" t="s">
        <v>4381</v>
      </c>
      <c r="CAC2" t="s">
        <v>115</v>
      </c>
      <c r="CAD2" t="s">
        <v>4381</v>
      </c>
      <c r="CAE2" t="s">
        <v>115</v>
      </c>
      <c r="CAF2" t="s">
        <v>4381</v>
      </c>
      <c r="CAG2" t="s">
        <v>115</v>
      </c>
      <c r="CAH2" t="s">
        <v>4381</v>
      </c>
      <c r="CAI2" t="s">
        <v>115</v>
      </c>
      <c r="CAJ2" t="s">
        <v>4381</v>
      </c>
      <c r="CAK2" t="s">
        <v>115</v>
      </c>
      <c r="CAL2" t="s">
        <v>4381</v>
      </c>
      <c r="CAM2" t="s">
        <v>115</v>
      </c>
      <c r="CAN2" t="s">
        <v>4381</v>
      </c>
      <c r="CAO2" t="s">
        <v>115</v>
      </c>
      <c r="CAP2" t="s">
        <v>4381</v>
      </c>
      <c r="CAQ2" t="s">
        <v>115</v>
      </c>
      <c r="CAR2" t="s">
        <v>4381</v>
      </c>
      <c r="CAS2" t="s">
        <v>115</v>
      </c>
      <c r="CAT2" t="s">
        <v>4381</v>
      </c>
      <c r="CAU2" t="s">
        <v>115</v>
      </c>
      <c r="CAV2" t="s">
        <v>4381</v>
      </c>
      <c r="CAW2" t="s">
        <v>115</v>
      </c>
      <c r="CAX2" t="s">
        <v>4381</v>
      </c>
      <c r="CAY2" t="s">
        <v>115</v>
      </c>
      <c r="CAZ2" t="s">
        <v>4381</v>
      </c>
      <c r="CBA2" t="s">
        <v>115</v>
      </c>
      <c r="CBB2" t="s">
        <v>4381</v>
      </c>
      <c r="CBC2" t="s">
        <v>115</v>
      </c>
      <c r="CBD2" t="s">
        <v>4381</v>
      </c>
      <c r="CBE2" t="s">
        <v>115</v>
      </c>
      <c r="CBF2" t="s">
        <v>4381</v>
      </c>
      <c r="CBG2" t="s">
        <v>115</v>
      </c>
      <c r="CBH2" t="s">
        <v>4381</v>
      </c>
      <c r="CBI2" t="s">
        <v>115</v>
      </c>
      <c r="CBJ2" t="s">
        <v>4381</v>
      </c>
      <c r="CBK2" t="s">
        <v>115</v>
      </c>
      <c r="CBL2" t="s">
        <v>4381</v>
      </c>
      <c r="CBM2" t="s">
        <v>115</v>
      </c>
      <c r="CBN2" t="s">
        <v>4381</v>
      </c>
      <c r="CBO2" t="s">
        <v>115</v>
      </c>
      <c r="CBP2" t="s">
        <v>4381</v>
      </c>
      <c r="CBQ2" t="s">
        <v>115</v>
      </c>
      <c r="CBR2" t="s">
        <v>4381</v>
      </c>
      <c r="CBS2" t="s">
        <v>115</v>
      </c>
      <c r="CBT2" t="s">
        <v>4381</v>
      </c>
      <c r="CBU2" t="s">
        <v>115</v>
      </c>
      <c r="CBV2" t="s">
        <v>4381</v>
      </c>
      <c r="CBW2" t="s">
        <v>115</v>
      </c>
      <c r="CBX2" t="s">
        <v>4381</v>
      </c>
      <c r="CBY2" t="s">
        <v>115</v>
      </c>
      <c r="CBZ2" t="s">
        <v>4381</v>
      </c>
      <c r="CCA2" t="s">
        <v>115</v>
      </c>
      <c r="CCB2" t="s">
        <v>4381</v>
      </c>
      <c r="CCC2" t="s">
        <v>115</v>
      </c>
      <c r="CCD2" t="s">
        <v>4381</v>
      </c>
      <c r="CCE2" t="s">
        <v>115</v>
      </c>
      <c r="CCF2" t="s">
        <v>4381</v>
      </c>
      <c r="CCG2" t="s">
        <v>115</v>
      </c>
      <c r="CCH2" t="s">
        <v>4381</v>
      </c>
      <c r="CCI2" t="s">
        <v>115</v>
      </c>
      <c r="CCJ2" t="s">
        <v>4381</v>
      </c>
      <c r="CCK2" t="s">
        <v>115</v>
      </c>
      <c r="CCL2" t="s">
        <v>4381</v>
      </c>
      <c r="CCM2" t="s">
        <v>115</v>
      </c>
      <c r="CCN2" t="s">
        <v>4381</v>
      </c>
      <c r="CCO2" t="s">
        <v>115</v>
      </c>
      <c r="CCP2" t="s">
        <v>4381</v>
      </c>
      <c r="CCQ2" t="s">
        <v>115</v>
      </c>
      <c r="CCR2" t="s">
        <v>4381</v>
      </c>
      <c r="CCS2" t="s">
        <v>115</v>
      </c>
      <c r="CCT2" t="s">
        <v>4381</v>
      </c>
      <c r="CCU2" t="s">
        <v>115</v>
      </c>
      <c r="CCV2" t="s">
        <v>4381</v>
      </c>
      <c r="CCW2" t="s">
        <v>115</v>
      </c>
      <c r="CCX2" t="s">
        <v>4381</v>
      </c>
      <c r="CCY2" t="s">
        <v>115</v>
      </c>
      <c r="CCZ2" t="s">
        <v>4381</v>
      </c>
      <c r="CDA2" t="s">
        <v>115</v>
      </c>
      <c r="CDB2" t="s">
        <v>4381</v>
      </c>
      <c r="CDC2" t="s">
        <v>115</v>
      </c>
      <c r="CDD2" t="s">
        <v>4381</v>
      </c>
      <c r="CDE2" t="s">
        <v>115</v>
      </c>
      <c r="CDF2" t="s">
        <v>4381</v>
      </c>
      <c r="CDG2" t="s">
        <v>115</v>
      </c>
      <c r="CDH2" t="s">
        <v>4381</v>
      </c>
      <c r="CDI2" t="s">
        <v>115</v>
      </c>
      <c r="CDJ2" t="s">
        <v>4381</v>
      </c>
      <c r="CDK2" t="s">
        <v>115</v>
      </c>
      <c r="CDL2" t="s">
        <v>4381</v>
      </c>
      <c r="CDM2" t="s">
        <v>115</v>
      </c>
      <c r="CDN2" t="s">
        <v>4381</v>
      </c>
      <c r="CDO2" t="s">
        <v>115</v>
      </c>
      <c r="CDP2" t="s">
        <v>4381</v>
      </c>
      <c r="CDQ2" t="s">
        <v>115</v>
      </c>
      <c r="CDR2" t="s">
        <v>4381</v>
      </c>
      <c r="CDS2" t="s">
        <v>115</v>
      </c>
      <c r="CDT2" t="s">
        <v>4381</v>
      </c>
      <c r="CDU2" t="s">
        <v>115</v>
      </c>
      <c r="CDV2" t="s">
        <v>4381</v>
      </c>
      <c r="CDW2" t="s">
        <v>115</v>
      </c>
      <c r="CDX2" t="s">
        <v>4381</v>
      </c>
      <c r="CDY2" t="s">
        <v>115</v>
      </c>
      <c r="CDZ2" t="s">
        <v>4381</v>
      </c>
      <c r="CEA2" t="s">
        <v>115</v>
      </c>
      <c r="CEB2" t="s">
        <v>4381</v>
      </c>
      <c r="CEC2" t="s">
        <v>115</v>
      </c>
      <c r="CED2" t="s">
        <v>4381</v>
      </c>
      <c r="CEE2" t="s">
        <v>115</v>
      </c>
      <c r="CEF2" t="s">
        <v>4381</v>
      </c>
      <c r="CEG2" t="s">
        <v>115</v>
      </c>
      <c r="CEH2" t="s">
        <v>4381</v>
      </c>
      <c r="CEI2" t="s">
        <v>115</v>
      </c>
      <c r="CEJ2" t="s">
        <v>4381</v>
      </c>
      <c r="CEK2" t="s">
        <v>115</v>
      </c>
      <c r="CEL2" t="s">
        <v>4381</v>
      </c>
      <c r="CEM2" t="s">
        <v>115</v>
      </c>
      <c r="CEN2" t="s">
        <v>4381</v>
      </c>
      <c r="CEO2" t="s">
        <v>115</v>
      </c>
      <c r="CEP2" t="s">
        <v>4381</v>
      </c>
      <c r="CEQ2" t="s">
        <v>115</v>
      </c>
      <c r="CER2" t="s">
        <v>4381</v>
      </c>
      <c r="CES2" t="s">
        <v>115</v>
      </c>
      <c r="CET2" t="s">
        <v>4381</v>
      </c>
      <c r="CEU2" t="s">
        <v>115</v>
      </c>
      <c r="CEV2" t="s">
        <v>4381</v>
      </c>
      <c r="CEW2" t="s">
        <v>115</v>
      </c>
      <c r="CEX2" t="s">
        <v>4381</v>
      </c>
      <c r="CEY2" t="s">
        <v>115</v>
      </c>
    </row>
    <row r="3" spans="1:2183" x14ac:dyDescent="0.25">
      <c r="B3" t="s">
        <v>3289</v>
      </c>
      <c r="C3" t="s">
        <v>3290</v>
      </c>
      <c r="D3" t="s">
        <v>1178</v>
      </c>
      <c r="E3" t="s">
        <v>3291</v>
      </c>
      <c r="F3" t="s">
        <v>1178</v>
      </c>
      <c r="G3" t="s">
        <v>3292</v>
      </c>
      <c r="H3" t="s">
        <v>1178</v>
      </c>
      <c r="I3" t="s">
        <v>3293</v>
      </c>
      <c r="J3" t="s">
        <v>1178</v>
      </c>
      <c r="K3" t="s">
        <v>3294</v>
      </c>
      <c r="L3" t="s">
        <v>1178</v>
      </c>
      <c r="M3" t="s">
        <v>3295</v>
      </c>
      <c r="N3" t="s">
        <v>1178</v>
      </c>
      <c r="O3" t="s">
        <v>3296</v>
      </c>
      <c r="P3" t="s">
        <v>1178</v>
      </c>
      <c r="Q3" t="s">
        <v>3297</v>
      </c>
      <c r="R3" t="s">
        <v>1178</v>
      </c>
      <c r="S3" t="s">
        <v>3298</v>
      </c>
      <c r="T3" t="s">
        <v>1178</v>
      </c>
      <c r="U3" t="s">
        <v>3299</v>
      </c>
      <c r="V3" t="s">
        <v>1178</v>
      </c>
      <c r="W3" t="s">
        <v>3300</v>
      </c>
      <c r="X3" t="s">
        <v>1178</v>
      </c>
      <c r="Y3" t="s">
        <v>3301</v>
      </c>
      <c r="Z3" t="s">
        <v>1178</v>
      </c>
      <c r="AA3" t="s">
        <v>3302</v>
      </c>
      <c r="AB3" t="s">
        <v>1178</v>
      </c>
      <c r="AC3" t="s">
        <v>3303</v>
      </c>
      <c r="AD3" t="s">
        <v>1178</v>
      </c>
      <c r="AE3" t="s">
        <v>3304</v>
      </c>
      <c r="AF3" t="s">
        <v>1178</v>
      </c>
      <c r="AG3" t="s">
        <v>3305</v>
      </c>
      <c r="AH3" t="s">
        <v>1178</v>
      </c>
      <c r="AI3" t="s">
        <v>3306</v>
      </c>
      <c r="AJ3" t="s">
        <v>1178</v>
      </c>
      <c r="AK3" t="s">
        <v>3307</v>
      </c>
      <c r="AL3" t="s">
        <v>1178</v>
      </c>
      <c r="AM3" t="s">
        <v>3308</v>
      </c>
      <c r="AN3" t="s">
        <v>1178</v>
      </c>
      <c r="AO3" t="s">
        <v>3309</v>
      </c>
      <c r="AP3" t="s">
        <v>1178</v>
      </c>
      <c r="AQ3" t="s">
        <v>3310</v>
      </c>
      <c r="AR3" t="s">
        <v>1178</v>
      </c>
      <c r="AS3" t="s">
        <v>3311</v>
      </c>
      <c r="AT3" t="s">
        <v>1178</v>
      </c>
      <c r="AU3" t="s">
        <v>3312</v>
      </c>
      <c r="AV3" t="s">
        <v>1178</v>
      </c>
      <c r="AW3" t="s">
        <v>3313</v>
      </c>
      <c r="AX3" t="s">
        <v>1178</v>
      </c>
      <c r="AY3" t="s">
        <v>3314</v>
      </c>
      <c r="AZ3" t="s">
        <v>1178</v>
      </c>
      <c r="BA3" t="s">
        <v>3315</v>
      </c>
      <c r="BB3" t="s">
        <v>1178</v>
      </c>
      <c r="BC3" t="s">
        <v>3316</v>
      </c>
      <c r="BD3" t="s">
        <v>1178</v>
      </c>
      <c r="BE3" t="s">
        <v>3317</v>
      </c>
      <c r="BF3" t="s">
        <v>1178</v>
      </c>
      <c r="BG3" t="s">
        <v>3318</v>
      </c>
      <c r="BH3" t="s">
        <v>1178</v>
      </c>
      <c r="BI3" t="s">
        <v>3319</v>
      </c>
      <c r="BJ3" t="s">
        <v>1178</v>
      </c>
      <c r="BK3" t="s">
        <v>3320</v>
      </c>
      <c r="BL3" t="s">
        <v>1178</v>
      </c>
      <c r="BM3" t="s">
        <v>3321</v>
      </c>
      <c r="BN3" t="s">
        <v>1178</v>
      </c>
      <c r="BO3" t="s">
        <v>3322</v>
      </c>
      <c r="BP3" t="s">
        <v>1178</v>
      </c>
      <c r="BQ3" t="s">
        <v>3323</v>
      </c>
      <c r="BR3" t="s">
        <v>1178</v>
      </c>
      <c r="BS3" t="s">
        <v>3324</v>
      </c>
      <c r="BT3" t="s">
        <v>1178</v>
      </c>
      <c r="BU3" t="s">
        <v>3325</v>
      </c>
      <c r="BV3" t="s">
        <v>1178</v>
      </c>
      <c r="BW3" t="s">
        <v>3326</v>
      </c>
      <c r="BX3" t="s">
        <v>1178</v>
      </c>
      <c r="BY3" t="s">
        <v>3327</v>
      </c>
      <c r="BZ3" t="s">
        <v>1178</v>
      </c>
      <c r="CA3" t="s">
        <v>3328</v>
      </c>
      <c r="CB3" t="s">
        <v>1178</v>
      </c>
      <c r="CC3" t="s">
        <v>3329</v>
      </c>
      <c r="CD3" t="s">
        <v>1178</v>
      </c>
      <c r="CE3" t="s">
        <v>3330</v>
      </c>
      <c r="CF3" t="s">
        <v>1178</v>
      </c>
      <c r="CG3" t="s">
        <v>3331</v>
      </c>
      <c r="CH3" t="s">
        <v>1178</v>
      </c>
      <c r="CI3" t="s">
        <v>3332</v>
      </c>
      <c r="CJ3" t="s">
        <v>1178</v>
      </c>
      <c r="CK3" t="s">
        <v>3333</v>
      </c>
      <c r="CL3" t="s">
        <v>1178</v>
      </c>
      <c r="CM3" t="s">
        <v>3334</v>
      </c>
      <c r="CN3" t="s">
        <v>1178</v>
      </c>
      <c r="CO3" t="s">
        <v>3335</v>
      </c>
      <c r="CP3" t="s">
        <v>1178</v>
      </c>
      <c r="CQ3" t="s">
        <v>3336</v>
      </c>
      <c r="CR3" t="s">
        <v>1178</v>
      </c>
      <c r="CS3" t="s">
        <v>3337</v>
      </c>
      <c r="CT3" t="s">
        <v>1178</v>
      </c>
      <c r="CU3" t="s">
        <v>3338</v>
      </c>
      <c r="CV3" t="s">
        <v>1178</v>
      </c>
      <c r="CW3" t="s">
        <v>3339</v>
      </c>
      <c r="CX3" t="s">
        <v>1178</v>
      </c>
      <c r="CY3" t="s">
        <v>3340</v>
      </c>
      <c r="CZ3" t="s">
        <v>1178</v>
      </c>
      <c r="DA3" t="s">
        <v>3341</v>
      </c>
      <c r="DB3" t="s">
        <v>1178</v>
      </c>
      <c r="DC3" t="s">
        <v>3342</v>
      </c>
      <c r="DD3" t="s">
        <v>1178</v>
      </c>
      <c r="DE3" t="s">
        <v>3343</v>
      </c>
      <c r="DF3" t="s">
        <v>1178</v>
      </c>
      <c r="DG3" t="s">
        <v>3344</v>
      </c>
      <c r="DH3" t="s">
        <v>1178</v>
      </c>
      <c r="DI3" t="s">
        <v>3345</v>
      </c>
      <c r="DJ3" t="s">
        <v>1178</v>
      </c>
      <c r="DK3" t="s">
        <v>3346</v>
      </c>
      <c r="DL3" t="s">
        <v>1178</v>
      </c>
      <c r="DM3" t="s">
        <v>3347</v>
      </c>
      <c r="DN3" t="s">
        <v>1178</v>
      </c>
      <c r="DO3" t="s">
        <v>3348</v>
      </c>
      <c r="DP3" t="s">
        <v>1178</v>
      </c>
      <c r="DQ3" t="s">
        <v>3349</v>
      </c>
      <c r="DR3" t="s">
        <v>1178</v>
      </c>
      <c r="DS3" t="s">
        <v>3350</v>
      </c>
      <c r="DT3" t="s">
        <v>1178</v>
      </c>
      <c r="DU3" t="s">
        <v>3351</v>
      </c>
      <c r="DV3" t="s">
        <v>1178</v>
      </c>
      <c r="DW3" t="s">
        <v>3352</v>
      </c>
      <c r="DX3" t="s">
        <v>1178</v>
      </c>
      <c r="DY3" t="s">
        <v>3353</v>
      </c>
      <c r="DZ3" t="s">
        <v>1178</v>
      </c>
      <c r="EA3" t="s">
        <v>3354</v>
      </c>
      <c r="EB3" t="s">
        <v>1178</v>
      </c>
      <c r="EC3" t="s">
        <v>3355</v>
      </c>
      <c r="ED3" t="s">
        <v>1178</v>
      </c>
      <c r="EE3" t="s">
        <v>3356</v>
      </c>
      <c r="EF3" t="s">
        <v>1178</v>
      </c>
      <c r="EG3" t="s">
        <v>3357</v>
      </c>
      <c r="EH3" t="s">
        <v>1178</v>
      </c>
      <c r="EI3" t="s">
        <v>3358</v>
      </c>
      <c r="EJ3" t="s">
        <v>1178</v>
      </c>
      <c r="EK3" t="s">
        <v>3359</v>
      </c>
      <c r="EL3" t="s">
        <v>1178</v>
      </c>
      <c r="EM3" t="s">
        <v>3360</v>
      </c>
      <c r="EN3" t="s">
        <v>1178</v>
      </c>
      <c r="EO3" t="s">
        <v>3361</v>
      </c>
      <c r="EP3" t="s">
        <v>1178</v>
      </c>
      <c r="EQ3" t="s">
        <v>3362</v>
      </c>
      <c r="ER3" t="s">
        <v>1178</v>
      </c>
      <c r="ES3" t="s">
        <v>3363</v>
      </c>
      <c r="ET3" t="s">
        <v>1178</v>
      </c>
      <c r="EU3" t="s">
        <v>3364</v>
      </c>
      <c r="EV3" t="s">
        <v>1178</v>
      </c>
      <c r="EW3" t="s">
        <v>3365</v>
      </c>
      <c r="EX3" t="s">
        <v>1178</v>
      </c>
      <c r="EY3" t="s">
        <v>3366</v>
      </c>
      <c r="EZ3" t="s">
        <v>1178</v>
      </c>
      <c r="FA3" t="s">
        <v>3367</v>
      </c>
      <c r="FB3" t="s">
        <v>1178</v>
      </c>
      <c r="FC3" t="s">
        <v>3368</v>
      </c>
      <c r="FD3" t="s">
        <v>1178</v>
      </c>
      <c r="FE3" t="s">
        <v>3369</v>
      </c>
      <c r="FF3" t="s">
        <v>1178</v>
      </c>
      <c r="FG3" t="s">
        <v>3370</v>
      </c>
      <c r="FH3" t="s">
        <v>1178</v>
      </c>
      <c r="FI3" t="s">
        <v>3371</v>
      </c>
      <c r="FJ3" t="s">
        <v>1178</v>
      </c>
      <c r="FK3" t="s">
        <v>3372</v>
      </c>
      <c r="FL3" t="s">
        <v>1178</v>
      </c>
      <c r="FM3" t="s">
        <v>3373</v>
      </c>
      <c r="FN3" t="s">
        <v>1178</v>
      </c>
      <c r="FO3" t="s">
        <v>3374</v>
      </c>
      <c r="FP3" t="s">
        <v>1178</v>
      </c>
      <c r="FQ3" t="s">
        <v>3375</v>
      </c>
      <c r="FR3" t="s">
        <v>1178</v>
      </c>
      <c r="FS3" t="s">
        <v>3376</v>
      </c>
      <c r="FT3" t="s">
        <v>1178</v>
      </c>
      <c r="FU3" t="s">
        <v>3377</v>
      </c>
      <c r="FV3" t="s">
        <v>1178</v>
      </c>
      <c r="FW3" t="s">
        <v>3378</v>
      </c>
      <c r="FX3" t="s">
        <v>1178</v>
      </c>
      <c r="FY3" t="s">
        <v>3379</v>
      </c>
      <c r="FZ3" t="s">
        <v>1178</v>
      </c>
      <c r="GA3" t="s">
        <v>3380</v>
      </c>
      <c r="GB3" t="s">
        <v>1178</v>
      </c>
      <c r="GC3" t="s">
        <v>3381</v>
      </c>
      <c r="GD3" t="s">
        <v>1178</v>
      </c>
      <c r="GE3" t="s">
        <v>3382</v>
      </c>
      <c r="GF3" t="s">
        <v>1178</v>
      </c>
      <c r="GG3" t="s">
        <v>3383</v>
      </c>
      <c r="GH3" t="s">
        <v>1178</v>
      </c>
      <c r="GI3" t="s">
        <v>3384</v>
      </c>
      <c r="GJ3" t="s">
        <v>1178</v>
      </c>
      <c r="GK3" t="s">
        <v>3385</v>
      </c>
      <c r="GL3" t="s">
        <v>1178</v>
      </c>
      <c r="GM3" t="s">
        <v>3386</v>
      </c>
      <c r="GN3" t="s">
        <v>1178</v>
      </c>
      <c r="GO3" t="s">
        <v>3387</v>
      </c>
      <c r="GP3" t="s">
        <v>1178</v>
      </c>
      <c r="GQ3" t="s">
        <v>3388</v>
      </c>
      <c r="GR3" t="s">
        <v>1178</v>
      </c>
      <c r="GS3" t="s">
        <v>3389</v>
      </c>
      <c r="GT3" t="s">
        <v>1178</v>
      </c>
      <c r="GU3" t="s">
        <v>3390</v>
      </c>
      <c r="GV3" t="s">
        <v>1178</v>
      </c>
      <c r="GW3" t="s">
        <v>3391</v>
      </c>
      <c r="GX3" t="s">
        <v>1178</v>
      </c>
      <c r="GY3" t="s">
        <v>3392</v>
      </c>
      <c r="GZ3" t="s">
        <v>1178</v>
      </c>
      <c r="HA3" t="s">
        <v>3393</v>
      </c>
      <c r="HB3" t="s">
        <v>1178</v>
      </c>
      <c r="HC3" t="s">
        <v>3394</v>
      </c>
      <c r="HD3" t="s">
        <v>1178</v>
      </c>
      <c r="HE3" t="s">
        <v>3395</v>
      </c>
      <c r="HF3" t="s">
        <v>1178</v>
      </c>
      <c r="HG3" t="s">
        <v>3396</v>
      </c>
      <c r="HH3" t="s">
        <v>1178</v>
      </c>
      <c r="HI3" t="s">
        <v>3397</v>
      </c>
      <c r="HJ3" t="s">
        <v>1178</v>
      </c>
      <c r="HK3" t="s">
        <v>3398</v>
      </c>
      <c r="HL3" t="s">
        <v>1178</v>
      </c>
      <c r="HM3" t="s">
        <v>3399</v>
      </c>
      <c r="HN3" t="s">
        <v>1178</v>
      </c>
      <c r="HO3" t="s">
        <v>3400</v>
      </c>
      <c r="HP3" t="s">
        <v>1178</v>
      </c>
      <c r="HQ3" t="s">
        <v>3401</v>
      </c>
      <c r="HR3" t="s">
        <v>1178</v>
      </c>
      <c r="HS3" t="s">
        <v>3402</v>
      </c>
      <c r="HT3" t="s">
        <v>1178</v>
      </c>
      <c r="HU3" t="s">
        <v>3403</v>
      </c>
      <c r="HV3" t="s">
        <v>1178</v>
      </c>
      <c r="HW3" t="s">
        <v>3404</v>
      </c>
      <c r="HX3" t="s">
        <v>1178</v>
      </c>
      <c r="HY3" t="s">
        <v>3405</v>
      </c>
      <c r="HZ3" t="s">
        <v>1178</v>
      </c>
      <c r="IA3" t="s">
        <v>3406</v>
      </c>
      <c r="IB3" t="s">
        <v>1178</v>
      </c>
      <c r="IC3" t="s">
        <v>3407</v>
      </c>
      <c r="ID3" t="s">
        <v>1178</v>
      </c>
      <c r="IE3" t="s">
        <v>3408</v>
      </c>
      <c r="IF3" t="s">
        <v>1178</v>
      </c>
      <c r="IG3" t="s">
        <v>3409</v>
      </c>
      <c r="IH3" t="s">
        <v>1178</v>
      </c>
      <c r="II3" t="s">
        <v>3410</v>
      </c>
      <c r="IJ3" t="s">
        <v>1178</v>
      </c>
      <c r="IK3" t="s">
        <v>3411</v>
      </c>
      <c r="IL3" t="s">
        <v>1178</v>
      </c>
      <c r="IM3" t="s">
        <v>3412</v>
      </c>
      <c r="IN3" t="s">
        <v>1178</v>
      </c>
      <c r="IO3" t="s">
        <v>3413</v>
      </c>
      <c r="IP3" t="s">
        <v>1178</v>
      </c>
      <c r="IQ3" t="s">
        <v>3414</v>
      </c>
      <c r="IR3" t="s">
        <v>1178</v>
      </c>
      <c r="IS3" t="s">
        <v>3415</v>
      </c>
      <c r="IT3" t="s">
        <v>1178</v>
      </c>
      <c r="IU3" t="s">
        <v>3416</v>
      </c>
      <c r="IV3" t="s">
        <v>1178</v>
      </c>
      <c r="IW3" t="s">
        <v>3417</v>
      </c>
      <c r="IX3" t="s">
        <v>1178</v>
      </c>
      <c r="IY3" t="s">
        <v>3418</v>
      </c>
      <c r="IZ3" t="s">
        <v>1178</v>
      </c>
      <c r="JA3" t="s">
        <v>3419</v>
      </c>
      <c r="JB3" t="s">
        <v>1178</v>
      </c>
      <c r="JC3" t="s">
        <v>3420</v>
      </c>
      <c r="JD3" t="s">
        <v>1178</v>
      </c>
      <c r="JE3" t="s">
        <v>3421</v>
      </c>
      <c r="JF3" t="s">
        <v>1178</v>
      </c>
      <c r="JG3" t="s">
        <v>3422</v>
      </c>
      <c r="JH3" t="s">
        <v>1178</v>
      </c>
      <c r="JI3" t="s">
        <v>3423</v>
      </c>
      <c r="JJ3" t="s">
        <v>1178</v>
      </c>
      <c r="JK3" t="s">
        <v>3424</v>
      </c>
      <c r="JL3" t="s">
        <v>1178</v>
      </c>
      <c r="JM3" t="s">
        <v>3425</v>
      </c>
      <c r="JN3" t="s">
        <v>1178</v>
      </c>
      <c r="JO3" t="s">
        <v>3426</v>
      </c>
      <c r="JP3" t="s">
        <v>1178</v>
      </c>
      <c r="JQ3" t="s">
        <v>3427</v>
      </c>
      <c r="JR3" t="s">
        <v>1178</v>
      </c>
      <c r="JS3" t="s">
        <v>3428</v>
      </c>
      <c r="JT3" t="s">
        <v>1178</v>
      </c>
      <c r="JU3" t="s">
        <v>3429</v>
      </c>
      <c r="JV3" t="s">
        <v>1178</v>
      </c>
      <c r="JW3" t="s">
        <v>3430</v>
      </c>
      <c r="JX3" t="s">
        <v>1178</v>
      </c>
      <c r="JY3" t="s">
        <v>3431</v>
      </c>
      <c r="JZ3" t="s">
        <v>1178</v>
      </c>
      <c r="KA3" t="s">
        <v>3432</v>
      </c>
      <c r="KB3" t="s">
        <v>1178</v>
      </c>
      <c r="KC3" t="s">
        <v>3433</v>
      </c>
      <c r="KD3" t="s">
        <v>1178</v>
      </c>
      <c r="KE3" t="s">
        <v>3434</v>
      </c>
      <c r="KF3" t="s">
        <v>1178</v>
      </c>
      <c r="KG3" t="s">
        <v>3435</v>
      </c>
      <c r="KH3" t="s">
        <v>1178</v>
      </c>
      <c r="KI3" t="s">
        <v>3436</v>
      </c>
      <c r="KJ3" t="s">
        <v>1178</v>
      </c>
      <c r="KK3" t="s">
        <v>3437</v>
      </c>
      <c r="KL3" t="s">
        <v>1178</v>
      </c>
      <c r="KM3" t="s">
        <v>3438</v>
      </c>
      <c r="KN3" t="s">
        <v>1178</v>
      </c>
      <c r="KO3" t="s">
        <v>3439</v>
      </c>
      <c r="KP3" t="s">
        <v>1178</v>
      </c>
      <c r="KQ3" t="s">
        <v>3440</v>
      </c>
      <c r="KR3" t="s">
        <v>1178</v>
      </c>
      <c r="KS3" t="s">
        <v>3441</v>
      </c>
      <c r="KT3" t="s">
        <v>1178</v>
      </c>
      <c r="KU3" t="s">
        <v>3442</v>
      </c>
      <c r="KV3" t="s">
        <v>1178</v>
      </c>
      <c r="KW3" t="s">
        <v>3443</v>
      </c>
      <c r="KX3" t="s">
        <v>1178</v>
      </c>
      <c r="KY3" t="s">
        <v>3444</v>
      </c>
      <c r="KZ3" t="s">
        <v>1178</v>
      </c>
      <c r="LA3" t="s">
        <v>3445</v>
      </c>
      <c r="LB3" t="s">
        <v>1178</v>
      </c>
      <c r="LC3" t="s">
        <v>3446</v>
      </c>
      <c r="LD3" t="s">
        <v>1178</v>
      </c>
      <c r="LE3" t="s">
        <v>3447</v>
      </c>
      <c r="LF3" t="s">
        <v>1178</v>
      </c>
      <c r="LG3" t="s">
        <v>3448</v>
      </c>
      <c r="LH3" t="s">
        <v>1178</v>
      </c>
      <c r="LI3" t="s">
        <v>3449</v>
      </c>
      <c r="LJ3" t="s">
        <v>1178</v>
      </c>
      <c r="LK3" t="s">
        <v>3450</v>
      </c>
      <c r="LL3" t="s">
        <v>1178</v>
      </c>
      <c r="LM3" t="s">
        <v>3451</v>
      </c>
      <c r="LN3" t="s">
        <v>1178</v>
      </c>
      <c r="LO3" t="s">
        <v>3452</v>
      </c>
      <c r="LP3" t="s">
        <v>1178</v>
      </c>
      <c r="LQ3" t="s">
        <v>3453</v>
      </c>
      <c r="LR3" t="s">
        <v>1178</v>
      </c>
      <c r="LS3" t="s">
        <v>3454</v>
      </c>
      <c r="LT3" t="s">
        <v>1178</v>
      </c>
      <c r="LU3" t="s">
        <v>3455</v>
      </c>
      <c r="LV3" t="s">
        <v>1178</v>
      </c>
      <c r="LW3" t="s">
        <v>3456</v>
      </c>
      <c r="LX3" t="s">
        <v>1178</v>
      </c>
      <c r="LY3" t="s">
        <v>3457</v>
      </c>
      <c r="LZ3" t="s">
        <v>1178</v>
      </c>
      <c r="MA3" t="s">
        <v>3458</v>
      </c>
      <c r="MB3" t="s">
        <v>1178</v>
      </c>
      <c r="MC3" t="s">
        <v>3459</v>
      </c>
      <c r="MD3" t="s">
        <v>1178</v>
      </c>
      <c r="ME3" t="s">
        <v>3460</v>
      </c>
      <c r="MF3" t="s">
        <v>1178</v>
      </c>
      <c r="MG3" t="s">
        <v>3461</v>
      </c>
      <c r="MH3" t="s">
        <v>1178</v>
      </c>
      <c r="MI3" t="s">
        <v>3462</v>
      </c>
      <c r="MJ3" t="s">
        <v>1178</v>
      </c>
      <c r="MK3" t="s">
        <v>3463</v>
      </c>
      <c r="ML3" t="s">
        <v>1178</v>
      </c>
      <c r="MM3" t="s">
        <v>3464</v>
      </c>
      <c r="MN3" t="s">
        <v>1178</v>
      </c>
      <c r="MO3" t="s">
        <v>3465</v>
      </c>
      <c r="MP3" t="s">
        <v>1178</v>
      </c>
      <c r="MQ3" t="s">
        <v>3466</v>
      </c>
      <c r="MR3" t="s">
        <v>1178</v>
      </c>
      <c r="MS3" t="s">
        <v>3467</v>
      </c>
      <c r="MT3" t="s">
        <v>1178</v>
      </c>
      <c r="MU3" t="s">
        <v>3468</v>
      </c>
      <c r="MV3" t="s">
        <v>1178</v>
      </c>
      <c r="MW3" t="s">
        <v>3469</v>
      </c>
      <c r="MX3" t="s">
        <v>1178</v>
      </c>
      <c r="MY3" t="s">
        <v>3470</v>
      </c>
      <c r="MZ3" t="s">
        <v>1178</v>
      </c>
      <c r="NA3" t="s">
        <v>3471</v>
      </c>
      <c r="NB3" t="s">
        <v>1178</v>
      </c>
      <c r="NC3" t="s">
        <v>3472</v>
      </c>
      <c r="ND3" t="s">
        <v>1178</v>
      </c>
      <c r="NE3" t="s">
        <v>3473</v>
      </c>
      <c r="NF3" t="s">
        <v>1178</v>
      </c>
      <c r="NG3" t="s">
        <v>3474</v>
      </c>
      <c r="NH3" t="s">
        <v>1178</v>
      </c>
      <c r="NI3" t="s">
        <v>3475</v>
      </c>
      <c r="NJ3" t="s">
        <v>1178</v>
      </c>
      <c r="NK3" t="s">
        <v>3476</v>
      </c>
      <c r="NL3" t="s">
        <v>1178</v>
      </c>
      <c r="NM3" t="s">
        <v>3477</v>
      </c>
      <c r="NN3" t="s">
        <v>1178</v>
      </c>
      <c r="NO3" t="s">
        <v>3478</v>
      </c>
      <c r="NP3" t="s">
        <v>1178</v>
      </c>
      <c r="NQ3" t="s">
        <v>3479</v>
      </c>
      <c r="NR3" t="s">
        <v>1178</v>
      </c>
      <c r="NS3" t="s">
        <v>3480</v>
      </c>
      <c r="NT3" t="s">
        <v>1178</v>
      </c>
      <c r="NU3" t="s">
        <v>3481</v>
      </c>
      <c r="NV3" t="s">
        <v>1178</v>
      </c>
      <c r="NW3" t="s">
        <v>3482</v>
      </c>
      <c r="NX3" t="s">
        <v>1178</v>
      </c>
      <c r="NY3" t="s">
        <v>3483</v>
      </c>
      <c r="NZ3" t="s">
        <v>1178</v>
      </c>
      <c r="OA3" t="s">
        <v>3484</v>
      </c>
      <c r="OB3" t="s">
        <v>1178</v>
      </c>
      <c r="OC3" t="s">
        <v>3485</v>
      </c>
      <c r="OD3" t="s">
        <v>1178</v>
      </c>
      <c r="OE3" t="s">
        <v>3486</v>
      </c>
      <c r="OF3" t="s">
        <v>1178</v>
      </c>
      <c r="OG3" t="s">
        <v>3487</v>
      </c>
      <c r="OH3" t="s">
        <v>1178</v>
      </c>
      <c r="OI3" t="s">
        <v>3488</v>
      </c>
      <c r="OJ3" t="s">
        <v>1178</v>
      </c>
      <c r="OK3" t="s">
        <v>3489</v>
      </c>
      <c r="OL3" t="s">
        <v>1178</v>
      </c>
      <c r="OM3" t="s">
        <v>3490</v>
      </c>
      <c r="ON3" t="s">
        <v>1178</v>
      </c>
      <c r="OO3" t="s">
        <v>3491</v>
      </c>
      <c r="OP3" t="s">
        <v>1178</v>
      </c>
      <c r="OQ3" t="s">
        <v>3492</v>
      </c>
      <c r="OR3" t="s">
        <v>1178</v>
      </c>
      <c r="OS3" t="s">
        <v>3493</v>
      </c>
      <c r="OT3" t="s">
        <v>1178</v>
      </c>
      <c r="OU3" t="s">
        <v>3494</v>
      </c>
      <c r="OV3" t="s">
        <v>1178</v>
      </c>
      <c r="OW3" t="s">
        <v>3495</v>
      </c>
      <c r="OX3" t="s">
        <v>1178</v>
      </c>
      <c r="OY3" t="s">
        <v>3496</v>
      </c>
      <c r="OZ3" t="s">
        <v>1178</v>
      </c>
      <c r="PA3" t="s">
        <v>3497</v>
      </c>
      <c r="PB3" t="s">
        <v>1178</v>
      </c>
      <c r="PC3" t="s">
        <v>3498</v>
      </c>
      <c r="PD3" t="s">
        <v>1178</v>
      </c>
      <c r="PE3" t="s">
        <v>3499</v>
      </c>
      <c r="PF3" t="s">
        <v>1178</v>
      </c>
      <c r="PG3" t="s">
        <v>3500</v>
      </c>
      <c r="PH3" t="s">
        <v>1178</v>
      </c>
      <c r="PI3" t="s">
        <v>3501</v>
      </c>
      <c r="PJ3" t="s">
        <v>1178</v>
      </c>
      <c r="PK3" t="s">
        <v>3502</v>
      </c>
      <c r="PL3" t="s">
        <v>1178</v>
      </c>
      <c r="PM3" t="s">
        <v>3503</v>
      </c>
      <c r="PN3" t="s">
        <v>1178</v>
      </c>
      <c r="PO3" t="s">
        <v>3504</v>
      </c>
      <c r="PP3" t="s">
        <v>1178</v>
      </c>
      <c r="PQ3" t="s">
        <v>3505</v>
      </c>
      <c r="PR3" t="s">
        <v>1178</v>
      </c>
      <c r="PS3" t="s">
        <v>3506</v>
      </c>
      <c r="PT3" t="s">
        <v>1178</v>
      </c>
      <c r="PU3" t="s">
        <v>3507</v>
      </c>
      <c r="PV3" t="s">
        <v>1178</v>
      </c>
      <c r="PW3" t="s">
        <v>3508</v>
      </c>
      <c r="PX3" t="s">
        <v>1178</v>
      </c>
      <c r="PY3" t="s">
        <v>3509</v>
      </c>
      <c r="PZ3" t="s">
        <v>1178</v>
      </c>
      <c r="QA3" t="s">
        <v>3510</v>
      </c>
      <c r="QB3" t="s">
        <v>1178</v>
      </c>
      <c r="QC3" t="s">
        <v>3511</v>
      </c>
      <c r="QD3" t="s">
        <v>1178</v>
      </c>
      <c r="QE3" t="s">
        <v>3512</v>
      </c>
      <c r="QF3" t="s">
        <v>1178</v>
      </c>
      <c r="QG3" t="s">
        <v>3513</v>
      </c>
      <c r="QH3" t="s">
        <v>1178</v>
      </c>
      <c r="QI3" t="s">
        <v>3514</v>
      </c>
      <c r="QJ3" t="s">
        <v>1178</v>
      </c>
      <c r="QK3" t="s">
        <v>3515</v>
      </c>
      <c r="QL3" t="s">
        <v>1178</v>
      </c>
      <c r="QM3" t="s">
        <v>3516</v>
      </c>
      <c r="QN3" t="s">
        <v>1178</v>
      </c>
      <c r="QO3" t="s">
        <v>3517</v>
      </c>
      <c r="QP3" t="s">
        <v>1178</v>
      </c>
      <c r="QQ3" t="s">
        <v>3518</v>
      </c>
      <c r="QR3" t="s">
        <v>1178</v>
      </c>
      <c r="QS3" t="s">
        <v>3519</v>
      </c>
      <c r="QT3" t="s">
        <v>1178</v>
      </c>
      <c r="QU3" t="s">
        <v>3520</v>
      </c>
      <c r="QV3" t="s">
        <v>1178</v>
      </c>
      <c r="QW3" t="s">
        <v>3521</v>
      </c>
      <c r="QX3" t="s">
        <v>1178</v>
      </c>
      <c r="QY3" t="s">
        <v>3522</v>
      </c>
      <c r="QZ3" t="s">
        <v>1178</v>
      </c>
      <c r="RA3" t="s">
        <v>3523</v>
      </c>
      <c r="RB3" t="s">
        <v>1178</v>
      </c>
      <c r="RC3" t="s">
        <v>3524</v>
      </c>
      <c r="RD3" t="s">
        <v>1178</v>
      </c>
      <c r="RE3" t="s">
        <v>3525</v>
      </c>
      <c r="RF3" t="s">
        <v>1178</v>
      </c>
      <c r="RG3" t="s">
        <v>3526</v>
      </c>
      <c r="RH3" t="s">
        <v>1178</v>
      </c>
      <c r="RI3" t="s">
        <v>3527</v>
      </c>
      <c r="RJ3" t="s">
        <v>1178</v>
      </c>
      <c r="RK3" t="s">
        <v>3528</v>
      </c>
      <c r="RL3" t="s">
        <v>1178</v>
      </c>
      <c r="RM3" t="s">
        <v>3529</v>
      </c>
      <c r="RN3" t="s">
        <v>1178</v>
      </c>
      <c r="RO3" t="s">
        <v>3530</v>
      </c>
      <c r="RP3" t="s">
        <v>1178</v>
      </c>
      <c r="RQ3" t="s">
        <v>3531</v>
      </c>
      <c r="RR3" t="s">
        <v>1178</v>
      </c>
      <c r="RS3" t="s">
        <v>3532</v>
      </c>
      <c r="RT3" t="s">
        <v>1178</v>
      </c>
      <c r="RU3" t="s">
        <v>3533</v>
      </c>
      <c r="RV3" t="s">
        <v>1178</v>
      </c>
      <c r="RW3" t="s">
        <v>3534</v>
      </c>
      <c r="RX3" t="s">
        <v>1178</v>
      </c>
      <c r="RY3" t="s">
        <v>3535</v>
      </c>
      <c r="RZ3" t="s">
        <v>1178</v>
      </c>
      <c r="SA3" t="s">
        <v>3536</v>
      </c>
      <c r="SB3" t="s">
        <v>1178</v>
      </c>
      <c r="SC3" t="s">
        <v>3537</v>
      </c>
      <c r="SD3" t="s">
        <v>1178</v>
      </c>
      <c r="SE3" t="s">
        <v>3538</v>
      </c>
      <c r="SF3" t="s">
        <v>1178</v>
      </c>
      <c r="SG3" t="s">
        <v>3539</v>
      </c>
      <c r="SH3" t="s">
        <v>1178</v>
      </c>
      <c r="SI3" t="s">
        <v>3540</v>
      </c>
      <c r="SJ3" t="s">
        <v>1178</v>
      </c>
      <c r="SK3" t="s">
        <v>3541</v>
      </c>
      <c r="SL3" t="s">
        <v>1178</v>
      </c>
      <c r="SM3" t="s">
        <v>3542</v>
      </c>
      <c r="SN3" t="s">
        <v>1178</v>
      </c>
      <c r="SO3" t="s">
        <v>3543</v>
      </c>
      <c r="SP3" t="s">
        <v>1178</v>
      </c>
      <c r="SQ3" t="s">
        <v>3544</v>
      </c>
      <c r="SR3" t="s">
        <v>1178</v>
      </c>
      <c r="SS3" t="s">
        <v>3545</v>
      </c>
      <c r="ST3" t="s">
        <v>1178</v>
      </c>
      <c r="SU3" t="s">
        <v>3546</v>
      </c>
      <c r="SV3" t="s">
        <v>1178</v>
      </c>
      <c r="SW3" t="s">
        <v>3547</v>
      </c>
      <c r="SX3" t="s">
        <v>1178</v>
      </c>
      <c r="SY3" t="s">
        <v>3548</v>
      </c>
      <c r="SZ3" t="s">
        <v>1178</v>
      </c>
      <c r="TA3" t="s">
        <v>3549</v>
      </c>
      <c r="TB3" t="s">
        <v>1178</v>
      </c>
      <c r="TC3" t="s">
        <v>3550</v>
      </c>
      <c r="TD3" t="s">
        <v>1178</v>
      </c>
      <c r="TE3" t="s">
        <v>3551</v>
      </c>
      <c r="TF3" t="s">
        <v>1178</v>
      </c>
      <c r="TG3" t="s">
        <v>3552</v>
      </c>
      <c r="TH3" t="s">
        <v>1178</v>
      </c>
      <c r="TI3" t="s">
        <v>3553</v>
      </c>
      <c r="TJ3" t="s">
        <v>1178</v>
      </c>
      <c r="TK3" t="s">
        <v>3554</v>
      </c>
      <c r="TL3" t="s">
        <v>1178</v>
      </c>
      <c r="TM3" t="s">
        <v>3555</v>
      </c>
      <c r="TN3" t="s">
        <v>1178</v>
      </c>
      <c r="TO3" t="s">
        <v>3556</v>
      </c>
      <c r="TP3" t="s">
        <v>1178</v>
      </c>
      <c r="TQ3" t="s">
        <v>3557</v>
      </c>
      <c r="TR3" t="s">
        <v>1178</v>
      </c>
      <c r="TS3" t="s">
        <v>3558</v>
      </c>
      <c r="TT3" t="s">
        <v>1178</v>
      </c>
      <c r="TU3" t="s">
        <v>3559</v>
      </c>
      <c r="TV3" t="s">
        <v>1178</v>
      </c>
      <c r="TW3" t="s">
        <v>3560</v>
      </c>
      <c r="TX3" t="s">
        <v>1178</v>
      </c>
      <c r="TY3" t="s">
        <v>3561</v>
      </c>
      <c r="TZ3" t="s">
        <v>1178</v>
      </c>
      <c r="UA3" t="s">
        <v>3562</v>
      </c>
      <c r="UB3" t="s">
        <v>1178</v>
      </c>
      <c r="UC3" t="s">
        <v>3563</v>
      </c>
      <c r="UD3" t="s">
        <v>1178</v>
      </c>
      <c r="UE3" t="s">
        <v>3564</v>
      </c>
      <c r="UF3" t="s">
        <v>1178</v>
      </c>
      <c r="UG3" t="s">
        <v>3565</v>
      </c>
      <c r="UH3" t="s">
        <v>1178</v>
      </c>
      <c r="UI3" t="s">
        <v>3566</v>
      </c>
      <c r="UJ3" t="s">
        <v>1178</v>
      </c>
      <c r="UK3" t="s">
        <v>3567</v>
      </c>
      <c r="UL3" t="s">
        <v>1178</v>
      </c>
      <c r="UM3" t="s">
        <v>3568</v>
      </c>
      <c r="UN3" t="s">
        <v>1178</v>
      </c>
      <c r="UO3" t="s">
        <v>3569</v>
      </c>
      <c r="UP3" t="s">
        <v>1178</v>
      </c>
      <c r="UQ3" t="s">
        <v>3570</v>
      </c>
      <c r="UR3" t="s">
        <v>1178</v>
      </c>
      <c r="US3" t="s">
        <v>3571</v>
      </c>
      <c r="UT3" t="s">
        <v>1178</v>
      </c>
      <c r="UU3" t="s">
        <v>3572</v>
      </c>
      <c r="UV3" t="s">
        <v>1178</v>
      </c>
      <c r="UW3" t="s">
        <v>3573</v>
      </c>
      <c r="UX3" t="s">
        <v>1178</v>
      </c>
      <c r="UY3" t="s">
        <v>3574</v>
      </c>
      <c r="UZ3" t="s">
        <v>1178</v>
      </c>
      <c r="VA3" t="s">
        <v>3575</v>
      </c>
      <c r="VB3" t="s">
        <v>1178</v>
      </c>
      <c r="VC3" t="s">
        <v>3576</v>
      </c>
      <c r="VD3" t="s">
        <v>1178</v>
      </c>
      <c r="VE3" t="s">
        <v>3577</v>
      </c>
      <c r="VF3" t="s">
        <v>1178</v>
      </c>
      <c r="VG3" t="s">
        <v>3578</v>
      </c>
      <c r="VH3" t="s">
        <v>1178</v>
      </c>
      <c r="VI3" t="s">
        <v>3579</v>
      </c>
      <c r="VJ3" t="s">
        <v>1178</v>
      </c>
      <c r="VK3" t="s">
        <v>3580</v>
      </c>
      <c r="VL3" t="s">
        <v>1178</v>
      </c>
      <c r="VM3" t="s">
        <v>3581</v>
      </c>
      <c r="VN3" t="s">
        <v>1178</v>
      </c>
      <c r="VO3" t="s">
        <v>3582</v>
      </c>
      <c r="VP3" t="s">
        <v>1178</v>
      </c>
      <c r="VQ3" t="s">
        <v>3583</v>
      </c>
      <c r="VR3" t="s">
        <v>1178</v>
      </c>
      <c r="VS3" t="s">
        <v>3584</v>
      </c>
      <c r="VT3" t="s">
        <v>1178</v>
      </c>
      <c r="VU3" t="s">
        <v>3585</v>
      </c>
      <c r="VV3" t="s">
        <v>1178</v>
      </c>
      <c r="VW3" t="s">
        <v>3586</v>
      </c>
      <c r="VX3" t="s">
        <v>1178</v>
      </c>
      <c r="VY3" t="s">
        <v>3587</v>
      </c>
      <c r="VZ3" t="s">
        <v>1178</v>
      </c>
      <c r="WA3" t="s">
        <v>3588</v>
      </c>
      <c r="WB3" t="s">
        <v>1178</v>
      </c>
      <c r="WC3" t="s">
        <v>3589</v>
      </c>
      <c r="WD3" t="s">
        <v>1178</v>
      </c>
      <c r="WE3" t="s">
        <v>3590</v>
      </c>
      <c r="WF3" t="s">
        <v>1178</v>
      </c>
      <c r="WG3" t="s">
        <v>3591</v>
      </c>
      <c r="WH3" t="s">
        <v>1178</v>
      </c>
      <c r="WI3" t="s">
        <v>3592</v>
      </c>
      <c r="WJ3" t="s">
        <v>1178</v>
      </c>
      <c r="WK3" t="s">
        <v>3593</v>
      </c>
      <c r="WL3" t="s">
        <v>1178</v>
      </c>
      <c r="WM3" t="s">
        <v>3594</v>
      </c>
      <c r="WN3" t="s">
        <v>1178</v>
      </c>
      <c r="WO3" t="s">
        <v>3595</v>
      </c>
      <c r="WP3" t="s">
        <v>1178</v>
      </c>
      <c r="WQ3" t="s">
        <v>3596</v>
      </c>
      <c r="WR3" t="s">
        <v>1178</v>
      </c>
      <c r="WS3" t="s">
        <v>3597</v>
      </c>
      <c r="WT3" t="s">
        <v>1178</v>
      </c>
      <c r="WU3" t="s">
        <v>3598</v>
      </c>
      <c r="WV3" t="s">
        <v>1178</v>
      </c>
      <c r="WW3" t="s">
        <v>3599</v>
      </c>
      <c r="WX3" t="s">
        <v>1178</v>
      </c>
      <c r="WY3" t="s">
        <v>3600</v>
      </c>
      <c r="WZ3" t="s">
        <v>1178</v>
      </c>
      <c r="XA3" t="s">
        <v>3601</v>
      </c>
      <c r="XB3" t="s">
        <v>1178</v>
      </c>
      <c r="XC3" t="s">
        <v>3602</v>
      </c>
      <c r="XD3" t="s">
        <v>1178</v>
      </c>
      <c r="XE3" t="s">
        <v>3603</v>
      </c>
      <c r="XF3" t="s">
        <v>1178</v>
      </c>
      <c r="XG3" t="s">
        <v>3604</v>
      </c>
      <c r="XH3" t="s">
        <v>1178</v>
      </c>
      <c r="XI3" t="s">
        <v>3605</v>
      </c>
      <c r="XJ3" t="s">
        <v>1178</v>
      </c>
      <c r="XK3" t="s">
        <v>3606</v>
      </c>
      <c r="XL3" t="s">
        <v>1178</v>
      </c>
      <c r="XM3" t="s">
        <v>3607</v>
      </c>
      <c r="XN3" t="s">
        <v>1178</v>
      </c>
      <c r="XO3" t="s">
        <v>3608</v>
      </c>
      <c r="XP3" t="s">
        <v>1178</v>
      </c>
      <c r="XQ3" t="s">
        <v>3609</v>
      </c>
      <c r="XR3" t="s">
        <v>1178</v>
      </c>
      <c r="XS3" t="s">
        <v>3610</v>
      </c>
      <c r="XT3" t="s">
        <v>1178</v>
      </c>
      <c r="XU3" t="s">
        <v>3611</v>
      </c>
      <c r="XV3" t="s">
        <v>1178</v>
      </c>
      <c r="XW3" t="s">
        <v>3612</v>
      </c>
      <c r="XX3" t="s">
        <v>1178</v>
      </c>
      <c r="XY3" t="s">
        <v>3613</v>
      </c>
      <c r="XZ3" t="s">
        <v>1178</v>
      </c>
      <c r="YA3" t="s">
        <v>3614</v>
      </c>
      <c r="YB3" t="s">
        <v>1178</v>
      </c>
      <c r="YC3" t="s">
        <v>3615</v>
      </c>
      <c r="YD3" t="s">
        <v>1178</v>
      </c>
      <c r="YE3" t="s">
        <v>3616</v>
      </c>
      <c r="YF3" t="s">
        <v>1178</v>
      </c>
      <c r="YG3" t="s">
        <v>3617</v>
      </c>
      <c r="YH3" t="s">
        <v>1178</v>
      </c>
      <c r="YI3" t="s">
        <v>3618</v>
      </c>
      <c r="YJ3" t="s">
        <v>1178</v>
      </c>
      <c r="YK3" t="s">
        <v>3619</v>
      </c>
      <c r="YL3" t="s">
        <v>1178</v>
      </c>
      <c r="YM3" t="s">
        <v>3620</v>
      </c>
      <c r="YN3" t="s">
        <v>1178</v>
      </c>
      <c r="YO3" t="s">
        <v>3621</v>
      </c>
      <c r="YP3" t="s">
        <v>1178</v>
      </c>
      <c r="YQ3" t="s">
        <v>3622</v>
      </c>
      <c r="YR3" t="s">
        <v>1178</v>
      </c>
      <c r="YS3" t="s">
        <v>3623</v>
      </c>
      <c r="YT3" t="s">
        <v>1178</v>
      </c>
      <c r="YU3" t="s">
        <v>3624</v>
      </c>
      <c r="YV3" t="s">
        <v>1178</v>
      </c>
      <c r="YW3" t="s">
        <v>3625</v>
      </c>
      <c r="YX3" t="s">
        <v>1178</v>
      </c>
      <c r="YY3" t="s">
        <v>3626</v>
      </c>
      <c r="YZ3" t="s">
        <v>1178</v>
      </c>
      <c r="ZA3" t="s">
        <v>3627</v>
      </c>
      <c r="ZB3" t="s">
        <v>1178</v>
      </c>
      <c r="ZC3" t="s">
        <v>3628</v>
      </c>
      <c r="ZD3" t="s">
        <v>1178</v>
      </c>
      <c r="ZE3" t="s">
        <v>3629</v>
      </c>
      <c r="ZF3" t="s">
        <v>1178</v>
      </c>
      <c r="ZG3" t="s">
        <v>3630</v>
      </c>
      <c r="ZH3" t="s">
        <v>1178</v>
      </c>
      <c r="ZI3" t="s">
        <v>3631</v>
      </c>
      <c r="ZJ3" t="s">
        <v>1178</v>
      </c>
      <c r="ZK3" t="s">
        <v>3632</v>
      </c>
      <c r="ZL3" t="s">
        <v>1178</v>
      </c>
      <c r="ZM3" t="s">
        <v>3633</v>
      </c>
      <c r="ZN3" t="s">
        <v>1178</v>
      </c>
      <c r="ZO3" t="s">
        <v>3634</v>
      </c>
      <c r="ZP3" t="s">
        <v>1178</v>
      </c>
      <c r="ZQ3" t="s">
        <v>3635</v>
      </c>
      <c r="ZR3" t="s">
        <v>1178</v>
      </c>
      <c r="ZS3" t="s">
        <v>3636</v>
      </c>
      <c r="ZT3" t="s">
        <v>1178</v>
      </c>
      <c r="ZU3" t="s">
        <v>3637</v>
      </c>
      <c r="ZV3" t="s">
        <v>1178</v>
      </c>
      <c r="ZW3" t="s">
        <v>3638</v>
      </c>
      <c r="ZX3" t="s">
        <v>1178</v>
      </c>
      <c r="ZY3" t="s">
        <v>3639</v>
      </c>
      <c r="ZZ3" t="s">
        <v>1178</v>
      </c>
      <c r="AAA3" t="s">
        <v>3640</v>
      </c>
      <c r="AAB3" t="s">
        <v>1178</v>
      </c>
      <c r="AAC3" t="s">
        <v>3641</v>
      </c>
      <c r="AAD3" t="s">
        <v>1178</v>
      </c>
      <c r="AAE3" t="s">
        <v>3642</v>
      </c>
      <c r="AAF3" t="s">
        <v>1178</v>
      </c>
      <c r="AAG3" t="s">
        <v>3643</v>
      </c>
      <c r="AAH3" t="s">
        <v>1178</v>
      </c>
      <c r="AAI3" t="s">
        <v>3644</v>
      </c>
      <c r="AAJ3" t="s">
        <v>1178</v>
      </c>
      <c r="AAK3" t="s">
        <v>3645</v>
      </c>
      <c r="AAL3" t="s">
        <v>1178</v>
      </c>
      <c r="AAM3" t="s">
        <v>3646</v>
      </c>
      <c r="AAN3" t="s">
        <v>1178</v>
      </c>
      <c r="AAO3" t="s">
        <v>3647</v>
      </c>
      <c r="AAP3" t="s">
        <v>1178</v>
      </c>
      <c r="AAQ3" t="s">
        <v>3648</v>
      </c>
      <c r="AAR3" t="s">
        <v>1178</v>
      </c>
      <c r="AAS3" t="s">
        <v>3649</v>
      </c>
      <c r="AAT3" t="s">
        <v>1178</v>
      </c>
      <c r="AAU3" t="s">
        <v>3650</v>
      </c>
      <c r="AAV3" t="s">
        <v>1178</v>
      </c>
      <c r="AAW3" t="s">
        <v>3651</v>
      </c>
      <c r="AAX3" t="s">
        <v>1178</v>
      </c>
      <c r="AAY3" t="s">
        <v>3652</v>
      </c>
      <c r="AAZ3" t="s">
        <v>1178</v>
      </c>
      <c r="ABA3" t="s">
        <v>3653</v>
      </c>
      <c r="ABB3" t="s">
        <v>1178</v>
      </c>
      <c r="ABC3" t="s">
        <v>3654</v>
      </c>
      <c r="ABD3" t="s">
        <v>1178</v>
      </c>
      <c r="ABE3" t="s">
        <v>3655</v>
      </c>
      <c r="ABF3" t="s">
        <v>1178</v>
      </c>
      <c r="ABG3" t="s">
        <v>3656</v>
      </c>
      <c r="ABH3" t="s">
        <v>1178</v>
      </c>
      <c r="ABI3" t="s">
        <v>3657</v>
      </c>
      <c r="ABJ3" t="s">
        <v>1178</v>
      </c>
      <c r="ABK3" t="s">
        <v>3658</v>
      </c>
      <c r="ABL3" t="s">
        <v>1178</v>
      </c>
      <c r="ABM3" t="s">
        <v>3659</v>
      </c>
      <c r="ABN3" t="s">
        <v>1178</v>
      </c>
      <c r="ABO3" t="s">
        <v>3660</v>
      </c>
      <c r="ABP3" t="s">
        <v>1178</v>
      </c>
      <c r="ABQ3" t="s">
        <v>3661</v>
      </c>
      <c r="ABR3" t="s">
        <v>1178</v>
      </c>
      <c r="ABS3" t="s">
        <v>3662</v>
      </c>
      <c r="ABT3" t="s">
        <v>1178</v>
      </c>
      <c r="ABU3" t="s">
        <v>3663</v>
      </c>
      <c r="ABV3" t="s">
        <v>1178</v>
      </c>
      <c r="ABW3" t="s">
        <v>3664</v>
      </c>
      <c r="ABX3" t="s">
        <v>1178</v>
      </c>
      <c r="ABY3" t="s">
        <v>3665</v>
      </c>
      <c r="ABZ3" t="s">
        <v>1178</v>
      </c>
      <c r="ACA3" t="s">
        <v>3666</v>
      </c>
      <c r="ACB3" t="s">
        <v>1178</v>
      </c>
      <c r="ACC3" t="s">
        <v>3667</v>
      </c>
      <c r="ACD3" t="s">
        <v>1178</v>
      </c>
      <c r="ACE3" t="s">
        <v>3668</v>
      </c>
      <c r="ACF3" t="s">
        <v>1178</v>
      </c>
      <c r="ACG3" t="s">
        <v>3669</v>
      </c>
      <c r="ACH3" t="s">
        <v>1178</v>
      </c>
      <c r="ACI3" t="s">
        <v>3670</v>
      </c>
      <c r="ACJ3" t="s">
        <v>1178</v>
      </c>
      <c r="ACK3" t="s">
        <v>3671</v>
      </c>
      <c r="ACL3" t="s">
        <v>1178</v>
      </c>
      <c r="ACM3" t="s">
        <v>3672</v>
      </c>
      <c r="ACN3" t="s">
        <v>1178</v>
      </c>
      <c r="ACO3" t="s">
        <v>3673</v>
      </c>
      <c r="ACP3" t="s">
        <v>1178</v>
      </c>
      <c r="ACQ3" t="s">
        <v>3674</v>
      </c>
      <c r="ACR3" t="s">
        <v>1178</v>
      </c>
      <c r="ACS3" t="s">
        <v>3675</v>
      </c>
      <c r="ACT3" t="s">
        <v>1178</v>
      </c>
      <c r="ACU3" t="s">
        <v>3676</v>
      </c>
      <c r="ACV3" t="s">
        <v>1178</v>
      </c>
      <c r="ACW3" t="s">
        <v>3677</v>
      </c>
      <c r="ACX3" t="s">
        <v>1178</v>
      </c>
      <c r="ACY3" t="s">
        <v>3678</v>
      </c>
      <c r="ACZ3" t="s">
        <v>1178</v>
      </c>
      <c r="ADA3" t="s">
        <v>3679</v>
      </c>
      <c r="ADB3" t="s">
        <v>1178</v>
      </c>
      <c r="ADC3" t="s">
        <v>3680</v>
      </c>
      <c r="ADD3" t="s">
        <v>1178</v>
      </c>
      <c r="ADE3" t="s">
        <v>3681</v>
      </c>
      <c r="ADF3" t="s">
        <v>1178</v>
      </c>
      <c r="ADG3" t="s">
        <v>3682</v>
      </c>
      <c r="ADH3" t="s">
        <v>1178</v>
      </c>
      <c r="ADI3" t="s">
        <v>3683</v>
      </c>
      <c r="ADJ3" t="s">
        <v>1178</v>
      </c>
      <c r="ADK3" t="s">
        <v>3684</v>
      </c>
      <c r="ADL3" t="s">
        <v>1178</v>
      </c>
      <c r="ADM3" t="s">
        <v>3685</v>
      </c>
      <c r="ADN3" t="s">
        <v>1178</v>
      </c>
      <c r="ADO3" t="s">
        <v>3686</v>
      </c>
      <c r="ADP3" t="s">
        <v>1178</v>
      </c>
      <c r="ADQ3" t="s">
        <v>3687</v>
      </c>
      <c r="ADR3" t="s">
        <v>1178</v>
      </c>
      <c r="ADS3" t="s">
        <v>3688</v>
      </c>
      <c r="ADT3" t="s">
        <v>1178</v>
      </c>
      <c r="ADU3" t="s">
        <v>3689</v>
      </c>
      <c r="ADV3" t="s">
        <v>1178</v>
      </c>
      <c r="ADW3" t="s">
        <v>3690</v>
      </c>
      <c r="ADX3" t="s">
        <v>1178</v>
      </c>
      <c r="ADY3" t="s">
        <v>3691</v>
      </c>
      <c r="ADZ3" t="s">
        <v>1178</v>
      </c>
      <c r="AEA3" t="s">
        <v>3692</v>
      </c>
      <c r="AEB3" t="s">
        <v>1178</v>
      </c>
      <c r="AEC3" t="s">
        <v>3693</v>
      </c>
      <c r="AED3" t="s">
        <v>1178</v>
      </c>
      <c r="AEE3" t="s">
        <v>3694</v>
      </c>
      <c r="AEF3" t="s">
        <v>1178</v>
      </c>
      <c r="AEG3" t="s">
        <v>3695</v>
      </c>
      <c r="AEH3" t="s">
        <v>1178</v>
      </c>
      <c r="AEI3" t="s">
        <v>3696</v>
      </c>
      <c r="AEJ3" t="s">
        <v>1178</v>
      </c>
      <c r="AEK3" t="s">
        <v>3697</v>
      </c>
      <c r="AEL3" t="s">
        <v>1178</v>
      </c>
      <c r="AEM3" t="s">
        <v>3698</v>
      </c>
      <c r="AEN3" t="s">
        <v>1178</v>
      </c>
      <c r="AEO3" t="s">
        <v>3699</v>
      </c>
      <c r="AEP3" t="s">
        <v>1178</v>
      </c>
      <c r="AEQ3" t="s">
        <v>3700</v>
      </c>
      <c r="AER3" t="s">
        <v>1178</v>
      </c>
      <c r="AES3" t="s">
        <v>3701</v>
      </c>
      <c r="AET3" t="s">
        <v>1178</v>
      </c>
      <c r="AEU3" t="s">
        <v>3702</v>
      </c>
      <c r="AEV3" t="s">
        <v>1178</v>
      </c>
      <c r="AEW3" t="s">
        <v>3703</v>
      </c>
      <c r="AEX3" t="s">
        <v>1178</v>
      </c>
      <c r="AEY3" t="s">
        <v>3704</v>
      </c>
      <c r="AEZ3" t="s">
        <v>1178</v>
      </c>
      <c r="AFA3" t="s">
        <v>3705</v>
      </c>
      <c r="AFB3" t="s">
        <v>1178</v>
      </c>
      <c r="AFC3" t="s">
        <v>3706</v>
      </c>
      <c r="AFD3" t="s">
        <v>1178</v>
      </c>
      <c r="AFE3" t="s">
        <v>3707</v>
      </c>
      <c r="AFF3" t="s">
        <v>1178</v>
      </c>
      <c r="AFG3" t="s">
        <v>3708</v>
      </c>
      <c r="AFH3" t="s">
        <v>1178</v>
      </c>
      <c r="AFI3" t="s">
        <v>3709</v>
      </c>
      <c r="AFJ3" t="s">
        <v>1178</v>
      </c>
      <c r="AFK3" t="s">
        <v>3710</v>
      </c>
      <c r="AFL3" t="s">
        <v>1178</v>
      </c>
      <c r="AFM3" t="s">
        <v>3711</v>
      </c>
      <c r="AFN3" t="s">
        <v>1178</v>
      </c>
      <c r="AFO3" t="s">
        <v>3712</v>
      </c>
      <c r="AFP3" t="s">
        <v>1178</v>
      </c>
      <c r="AFQ3" t="s">
        <v>3713</v>
      </c>
      <c r="AFR3" t="s">
        <v>1178</v>
      </c>
      <c r="AFS3" t="s">
        <v>3714</v>
      </c>
      <c r="AFT3" t="s">
        <v>1178</v>
      </c>
      <c r="AFU3" t="s">
        <v>3715</v>
      </c>
      <c r="AFV3" t="s">
        <v>1178</v>
      </c>
      <c r="AFW3" t="s">
        <v>3716</v>
      </c>
      <c r="AFX3" t="s">
        <v>1178</v>
      </c>
      <c r="AFY3" t="s">
        <v>3717</v>
      </c>
      <c r="AFZ3" t="s">
        <v>1178</v>
      </c>
      <c r="AGA3" t="s">
        <v>3718</v>
      </c>
      <c r="AGB3" t="s">
        <v>1178</v>
      </c>
      <c r="AGC3" t="s">
        <v>3719</v>
      </c>
      <c r="AGD3" t="s">
        <v>1178</v>
      </c>
      <c r="AGE3" t="s">
        <v>3720</v>
      </c>
      <c r="AGF3" t="s">
        <v>1178</v>
      </c>
      <c r="AGG3" t="s">
        <v>3721</v>
      </c>
      <c r="AGH3" t="s">
        <v>1178</v>
      </c>
      <c r="AGI3" t="s">
        <v>3722</v>
      </c>
      <c r="AGJ3" t="s">
        <v>1178</v>
      </c>
      <c r="AGK3" t="s">
        <v>3723</v>
      </c>
      <c r="AGL3" t="s">
        <v>1178</v>
      </c>
      <c r="AGM3" t="s">
        <v>3724</v>
      </c>
      <c r="AGN3" t="s">
        <v>1178</v>
      </c>
      <c r="AGO3" t="s">
        <v>3725</v>
      </c>
      <c r="AGP3" t="s">
        <v>1178</v>
      </c>
      <c r="AGQ3" t="s">
        <v>3726</v>
      </c>
      <c r="AGR3" t="s">
        <v>1178</v>
      </c>
      <c r="AGS3" t="s">
        <v>3727</v>
      </c>
      <c r="AGT3" t="s">
        <v>1178</v>
      </c>
      <c r="AGU3" t="s">
        <v>3728</v>
      </c>
      <c r="AGV3" t="s">
        <v>1178</v>
      </c>
      <c r="AGW3" t="s">
        <v>3729</v>
      </c>
      <c r="AGX3" t="s">
        <v>1178</v>
      </c>
      <c r="AGY3" t="s">
        <v>3730</v>
      </c>
      <c r="AGZ3" t="s">
        <v>1178</v>
      </c>
      <c r="AHA3" t="s">
        <v>3731</v>
      </c>
      <c r="AHB3" t="s">
        <v>1178</v>
      </c>
      <c r="AHC3" t="s">
        <v>3732</v>
      </c>
      <c r="AHD3" t="s">
        <v>1178</v>
      </c>
      <c r="AHE3" t="s">
        <v>3733</v>
      </c>
      <c r="AHF3" t="s">
        <v>1178</v>
      </c>
      <c r="AHG3" t="s">
        <v>3734</v>
      </c>
      <c r="AHH3" t="s">
        <v>1178</v>
      </c>
      <c r="AHI3" t="s">
        <v>3735</v>
      </c>
      <c r="AHJ3" t="s">
        <v>1178</v>
      </c>
      <c r="AHK3" t="s">
        <v>3736</v>
      </c>
      <c r="AHL3" t="s">
        <v>1178</v>
      </c>
      <c r="AHM3" t="s">
        <v>3737</v>
      </c>
      <c r="AHN3" t="s">
        <v>1178</v>
      </c>
      <c r="AHO3" t="s">
        <v>3738</v>
      </c>
      <c r="AHP3" t="s">
        <v>1178</v>
      </c>
      <c r="AHQ3" t="s">
        <v>3739</v>
      </c>
      <c r="AHR3" t="s">
        <v>1178</v>
      </c>
      <c r="AHS3" t="s">
        <v>3740</v>
      </c>
      <c r="AHT3" t="s">
        <v>1178</v>
      </c>
      <c r="AHU3" t="s">
        <v>3741</v>
      </c>
      <c r="AHV3" t="s">
        <v>1178</v>
      </c>
      <c r="AHW3" t="s">
        <v>3742</v>
      </c>
      <c r="AHX3" t="s">
        <v>1178</v>
      </c>
      <c r="AHY3" t="s">
        <v>3743</v>
      </c>
      <c r="AHZ3" t="s">
        <v>1178</v>
      </c>
      <c r="AIA3" t="s">
        <v>3744</v>
      </c>
      <c r="AIB3" t="s">
        <v>1178</v>
      </c>
      <c r="AIC3" t="s">
        <v>3745</v>
      </c>
      <c r="AID3" t="s">
        <v>1178</v>
      </c>
      <c r="AIE3" t="s">
        <v>3746</v>
      </c>
      <c r="AIF3" t="s">
        <v>1178</v>
      </c>
      <c r="AIG3" t="s">
        <v>3747</v>
      </c>
      <c r="AIH3" t="s">
        <v>1178</v>
      </c>
      <c r="AII3" t="s">
        <v>3748</v>
      </c>
      <c r="AIJ3" t="s">
        <v>1178</v>
      </c>
      <c r="AIK3" t="s">
        <v>3749</v>
      </c>
      <c r="AIL3" t="s">
        <v>1178</v>
      </c>
      <c r="AIM3" t="s">
        <v>3750</v>
      </c>
      <c r="AIN3" t="s">
        <v>1178</v>
      </c>
      <c r="AIO3" t="s">
        <v>3751</v>
      </c>
      <c r="AIP3" t="s">
        <v>1178</v>
      </c>
      <c r="AIQ3" t="s">
        <v>3752</v>
      </c>
      <c r="AIR3" t="s">
        <v>1178</v>
      </c>
      <c r="AIS3" t="s">
        <v>3753</v>
      </c>
      <c r="AIT3" t="s">
        <v>1178</v>
      </c>
      <c r="AIU3" t="s">
        <v>3754</v>
      </c>
      <c r="AIV3" t="s">
        <v>1178</v>
      </c>
      <c r="AIW3" t="s">
        <v>3755</v>
      </c>
      <c r="AIX3" t="s">
        <v>1178</v>
      </c>
      <c r="AIY3" t="s">
        <v>3756</v>
      </c>
      <c r="AIZ3" t="s">
        <v>1178</v>
      </c>
      <c r="AJA3" t="s">
        <v>3757</v>
      </c>
      <c r="AJB3" t="s">
        <v>1178</v>
      </c>
      <c r="AJC3" t="s">
        <v>3758</v>
      </c>
      <c r="AJD3" t="s">
        <v>1178</v>
      </c>
      <c r="AJE3" t="s">
        <v>3759</v>
      </c>
      <c r="AJF3" t="s">
        <v>1178</v>
      </c>
      <c r="AJG3" t="s">
        <v>3760</v>
      </c>
      <c r="AJH3" t="s">
        <v>1178</v>
      </c>
      <c r="AJI3" t="s">
        <v>3761</v>
      </c>
      <c r="AJJ3" t="s">
        <v>1178</v>
      </c>
      <c r="AJK3" t="s">
        <v>3762</v>
      </c>
      <c r="AJL3" t="s">
        <v>1178</v>
      </c>
      <c r="AJM3" t="s">
        <v>3763</v>
      </c>
      <c r="AJN3" t="s">
        <v>1178</v>
      </c>
      <c r="AJO3" t="s">
        <v>3764</v>
      </c>
      <c r="AJP3" t="s">
        <v>1178</v>
      </c>
      <c r="AJQ3" t="s">
        <v>3765</v>
      </c>
      <c r="AJR3" t="s">
        <v>1178</v>
      </c>
      <c r="AJS3" t="s">
        <v>3766</v>
      </c>
      <c r="AJT3" t="s">
        <v>1178</v>
      </c>
      <c r="AJU3" t="s">
        <v>3767</v>
      </c>
      <c r="AJV3" t="s">
        <v>1178</v>
      </c>
      <c r="AJW3" t="s">
        <v>3768</v>
      </c>
      <c r="AJX3" t="s">
        <v>1178</v>
      </c>
      <c r="AJY3" t="s">
        <v>3769</v>
      </c>
      <c r="AJZ3" t="s">
        <v>1178</v>
      </c>
      <c r="AKA3" t="s">
        <v>3770</v>
      </c>
      <c r="AKB3" t="s">
        <v>1178</v>
      </c>
      <c r="AKC3" t="s">
        <v>3771</v>
      </c>
      <c r="AKD3" t="s">
        <v>1178</v>
      </c>
      <c r="AKE3" t="s">
        <v>3772</v>
      </c>
      <c r="AKF3" t="s">
        <v>1178</v>
      </c>
      <c r="AKG3" t="s">
        <v>3773</v>
      </c>
      <c r="AKH3" t="s">
        <v>1178</v>
      </c>
      <c r="AKI3" t="s">
        <v>3774</v>
      </c>
      <c r="AKJ3" t="s">
        <v>1178</v>
      </c>
      <c r="AKK3" t="s">
        <v>3775</v>
      </c>
      <c r="AKL3" t="s">
        <v>1178</v>
      </c>
      <c r="AKM3" t="s">
        <v>3776</v>
      </c>
      <c r="AKN3" t="s">
        <v>1178</v>
      </c>
      <c r="AKO3" t="s">
        <v>3777</v>
      </c>
      <c r="AKP3" t="s">
        <v>1178</v>
      </c>
      <c r="AKQ3" t="s">
        <v>3778</v>
      </c>
      <c r="AKR3" t="s">
        <v>1178</v>
      </c>
      <c r="AKS3" t="s">
        <v>3779</v>
      </c>
      <c r="AKT3" t="s">
        <v>1178</v>
      </c>
      <c r="AKU3" t="s">
        <v>3780</v>
      </c>
      <c r="AKV3" t="s">
        <v>1178</v>
      </c>
      <c r="AKW3" t="s">
        <v>3781</v>
      </c>
      <c r="AKX3" t="s">
        <v>1178</v>
      </c>
      <c r="AKY3" t="s">
        <v>3782</v>
      </c>
      <c r="AKZ3" t="s">
        <v>1178</v>
      </c>
      <c r="ALA3" t="s">
        <v>3783</v>
      </c>
      <c r="ALB3" t="s">
        <v>1178</v>
      </c>
      <c r="ALC3" t="s">
        <v>3784</v>
      </c>
      <c r="ALD3" t="s">
        <v>1178</v>
      </c>
      <c r="ALE3" t="s">
        <v>3785</v>
      </c>
      <c r="ALF3" t="s">
        <v>1178</v>
      </c>
      <c r="ALG3" t="s">
        <v>3786</v>
      </c>
      <c r="ALH3" t="s">
        <v>1178</v>
      </c>
      <c r="ALI3" t="s">
        <v>3787</v>
      </c>
      <c r="ALJ3" t="s">
        <v>1178</v>
      </c>
      <c r="ALK3" t="s">
        <v>3788</v>
      </c>
      <c r="ALL3" t="s">
        <v>1178</v>
      </c>
      <c r="ALM3" t="s">
        <v>3789</v>
      </c>
      <c r="ALN3" t="s">
        <v>1178</v>
      </c>
      <c r="ALO3" t="s">
        <v>3790</v>
      </c>
      <c r="ALP3" t="s">
        <v>1178</v>
      </c>
      <c r="ALQ3" t="s">
        <v>3791</v>
      </c>
      <c r="ALR3" t="s">
        <v>1178</v>
      </c>
      <c r="ALS3" t="s">
        <v>3792</v>
      </c>
      <c r="ALT3" t="s">
        <v>1178</v>
      </c>
      <c r="ALU3" t="s">
        <v>3793</v>
      </c>
      <c r="ALV3" t="s">
        <v>1178</v>
      </c>
      <c r="ALW3" t="s">
        <v>3794</v>
      </c>
      <c r="ALX3" t="s">
        <v>1178</v>
      </c>
      <c r="ALY3" t="s">
        <v>3795</v>
      </c>
      <c r="ALZ3" t="s">
        <v>1178</v>
      </c>
      <c r="AMA3" t="s">
        <v>3796</v>
      </c>
      <c r="AMB3" t="s">
        <v>1178</v>
      </c>
      <c r="AMC3" t="s">
        <v>3797</v>
      </c>
      <c r="AMD3" t="s">
        <v>1178</v>
      </c>
      <c r="AME3" t="s">
        <v>3798</v>
      </c>
      <c r="AMF3" t="s">
        <v>1178</v>
      </c>
      <c r="AMG3" t="s">
        <v>3799</v>
      </c>
      <c r="AMH3" t="s">
        <v>1178</v>
      </c>
      <c r="AMI3" t="s">
        <v>3800</v>
      </c>
      <c r="AMJ3" t="s">
        <v>1178</v>
      </c>
      <c r="AMK3" t="s">
        <v>3801</v>
      </c>
      <c r="AML3" t="s">
        <v>1178</v>
      </c>
      <c r="AMM3" t="s">
        <v>3802</v>
      </c>
      <c r="AMN3" t="s">
        <v>1178</v>
      </c>
      <c r="AMO3" t="s">
        <v>3803</v>
      </c>
      <c r="AMP3" t="s">
        <v>1178</v>
      </c>
      <c r="AMQ3" t="s">
        <v>3804</v>
      </c>
      <c r="AMR3" t="s">
        <v>1178</v>
      </c>
      <c r="AMS3" t="s">
        <v>3805</v>
      </c>
      <c r="AMT3" t="s">
        <v>1178</v>
      </c>
      <c r="AMU3" t="s">
        <v>3806</v>
      </c>
      <c r="AMV3" t="s">
        <v>1178</v>
      </c>
      <c r="AMW3" t="s">
        <v>3807</v>
      </c>
      <c r="AMX3" t="s">
        <v>1178</v>
      </c>
      <c r="AMY3" t="s">
        <v>3808</v>
      </c>
      <c r="AMZ3" t="s">
        <v>1178</v>
      </c>
      <c r="ANA3" t="s">
        <v>3809</v>
      </c>
      <c r="ANB3" t="s">
        <v>1178</v>
      </c>
      <c r="ANC3" t="s">
        <v>3810</v>
      </c>
      <c r="AND3" t="s">
        <v>1178</v>
      </c>
      <c r="ANE3" t="s">
        <v>3811</v>
      </c>
      <c r="ANF3" t="s">
        <v>1178</v>
      </c>
      <c r="ANG3" t="s">
        <v>3812</v>
      </c>
      <c r="ANH3" t="s">
        <v>1178</v>
      </c>
      <c r="ANI3" t="s">
        <v>3813</v>
      </c>
      <c r="ANJ3" t="s">
        <v>1178</v>
      </c>
      <c r="ANK3" t="s">
        <v>3814</v>
      </c>
      <c r="ANL3" t="s">
        <v>1178</v>
      </c>
      <c r="ANM3" t="s">
        <v>3815</v>
      </c>
      <c r="ANN3" t="s">
        <v>1178</v>
      </c>
      <c r="ANO3" t="s">
        <v>3816</v>
      </c>
      <c r="ANP3" t="s">
        <v>1178</v>
      </c>
      <c r="ANQ3" t="s">
        <v>3817</v>
      </c>
      <c r="ANR3" t="s">
        <v>1178</v>
      </c>
      <c r="ANS3" t="s">
        <v>3818</v>
      </c>
      <c r="ANT3" t="s">
        <v>1178</v>
      </c>
      <c r="ANU3" t="s">
        <v>3819</v>
      </c>
      <c r="ANV3" t="s">
        <v>1178</v>
      </c>
      <c r="ANW3" t="s">
        <v>3820</v>
      </c>
      <c r="ANX3" t="s">
        <v>1178</v>
      </c>
      <c r="ANY3" t="s">
        <v>3821</v>
      </c>
      <c r="ANZ3" t="s">
        <v>1178</v>
      </c>
      <c r="AOA3" t="s">
        <v>3822</v>
      </c>
      <c r="AOB3" t="s">
        <v>1178</v>
      </c>
      <c r="AOC3" t="s">
        <v>3823</v>
      </c>
      <c r="AOD3" t="s">
        <v>1178</v>
      </c>
      <c r="AOE3" t="s">
        <v>3824</v>
      </c>
      <c r="AOF3" t="s">
        <v>1178</v>
      </c>
      <c r="AOG3" t="s">
        <v>3825</v>
      </c>
      <c r="AOH3" t="s">
        <v>1178</v>
      </c>
      <c r="AOI3" t="s">
        <v>3826</v>
      </c>
      <c r="AOJ3" t="s">
        <v>1178</v>
      </c>
      <c r="AOK3" t="s">
        <v>3827</v>
      </c>
      <c r="AOL3" t="s">
        <v>1178</v>
      </c>
      <c r="AOM3" t="s">
        <v>3828</v>
      </c>
      <c r="AON3" t="s">
        <v>1178</v>
      </c>
      <c r="AOO3" t="s">
        <v>3829</v>
      </c>
      <c r="AOP3" t="s">
        <v>1178</v>
      </c>
      <c r="AOQ3" t="s">
        <v>3830</v>
      </c>
      <c r="AOR3" t="s">
        <v>1178</v>
      </c>
      <c r="AOS3" t="s">
        <v>3831</v>
      </c>
      <c r="AOT3" t="s">
        <v>1178</v>
      </c>
      <c r="AOU3" t="s">
        <v>3832</v>
      </c>
      <c r="AOV3" t="s">
        <v>1178</v>
      </c>
      <c r="AOW3" t="s">
        <v>3833</v>
      </c>
      <c r="AOX3" t="s">
        <v>1178</v>
      </c>
      <c r="AOY3" t="s">
        <v>3834</v>
      </c>
      <c r="AOZ3" t="s">
        <v>1178</v>
      </c>
      <c r="APA3" t="s">
        <v>3835</v>
      </c>
      <c r="APB3" t="s">
        <v>1178</v>
      </c>
      <c r="APC3" t="s">
        <v>3836</v>
      </c>
      <c r="APD3" t="s">
        <v>1178</v>
      </c>
      <c r="APE3" t="s">
        <v>3837</v>
      </c>
      <c r="APF3" t="s">
        <v>1178</v>
      </c>
      <c r="APG3" t="s">
        <v>3838</v>
      </c>
      <c r="APH3" t="s">
        <v>1178</v>
      </c>
      <c r="API3" t="s">
        <v>3839</v>
      </c>
      <c r="APJ3" t="s">
        <v>1178</v>
      </c>
      <c r="APK3" t="s">
        <v>3840</v>
      </c>
      <c r="APL3" t="s">
        <v>1178</v>
      </c>
      <c r="APM3" t="s">
        <v>3841</v>
      </c>
      <c r="APN3" t="s">
        <v>1178</v>
      </c>
      <c r="APO3" t="s">
        <v>3842</v>
      </c>
      <c r="APP3" t="s">
        <v>1178</v>
      </c>
      <c r="APQ3" t="s">
        <v>3843</v>
      </c>
      <c r="APR3" t="s">
        <v>1178</v>
      </c>
      <c r="APS3" t="s">
        <v>3844</v>
      </c>
      <c r="APT3" t="s">
        <v>1178</v>
      </c>
      <c r="APU3" t="s">
        <v>3845</v>
      </c>
      <c r="APV3" t="s">
        <v>1178</v>
      </c>
      <c r="APW3" t="s">
        <v>3846</v>
      </c>
      <c r="APX3" t="s">
        <v>1178</v>
      </c>
      <c r="APY3" t="s">
        <v>3847</v>
      </c>
      <c r="APZ3" t="s">
        <v>1178</v>
      </c>
      <c r="AQA3" t="s">
        <v>3848</v>
      </c>
      <c r="AQB3" t="s">
        <v>1178</v>
      </c>
      <c r="AQC3" t="s">
        <v>3849</v>
      </c>
      <c r="AQD3" t="s">
        <v>1178</v>
      </c>
      <c r="AQE3" t="s">
        <v>3850</v>
      </c>
      <c r="AQF3" t="s">
        <v>1178</v>
      </c>
      <c r="AQG3" t="s">
        <v>3851</v>
      </c>
      <c r="AQH3" t="s">
        <v>1178</v>
      </c>
      <c r="AQI3" t="s">
        <v>3852</v>
      </c>
      <c r="AQJ3" t="s">
        <v>1178</v>
      </c>
      <c r="AQK3" t="s">
        <v>3853</v>
      </c>
      <c r="AQL3" t="s">
        <v>1178</v>
      </c>
      <c r="AQM3" t="s">
        <v>3854</v>
      </c>
      <c r="AQN3" t="s">
        <v>1178</v>
      </c>
      <c r="AQO3" t="s">
        <v>3855</v>
      </c>
      <c r="AQP3" t="s">
        <v>1178</v>
      </c>
      <c r="AQQ3" t="s">
        <v>3856</v>
      </c>
      <c r="AQR3" t="s">
        <v>1178</v>
      </c>
      <c r="AQS3" t="s">
        <v>3857</v>
      </c>
      <c r="AQT3" t="s">
        <v>1178</v>
      </c>
      <c r="AQU3" t="s">
        <v>3858</v>
      </c>
      <c r="AQV3" t="s">
        <v>1178</v>
      </c>
      <c r="AQW3" t="s">
        <v>3859</v>
      </c>
      <c r="AQX3" t="s">
        <v>1178</v>
      </c>
      <c r="AQY3" t="s">
        <v>3860</v>
      </c>
      <c r="AQZ3" t="s">
        <v>1178</v>
      </c>
      <c r="ARA3" t="s">
        <v>3861</v>
      </c>
      <c r="ARB3" t="s">
        <v>1178</v>
      </c>
      <c r="ARC3" t="s">
        <v>3862</v>
      </c>
      <c r="ARD3" t="s">
        <v>1178</v>
      </c>
      <c r="ARE3" t="s">
        <v>3863</v>
      </c>
      <c r="ARF3" t="s">
        <v>1178</v>
      </c>
      <c r="ARG3" t="s">
        <v>3864</v>
      </c>
      <c r="ARH3" t="s">
        <v>1178</v>
      </c>
      <c r="ARI3" t="s">
        <v>3865</v>
      </c>
      <c r="ARJ3" t="s">
        <v>1178</v>
      </c>
      <c r="ARK3" t="s">
        <v>3866</v>
      </c>
      <c r="ARL3" t="s">
        <v>1178</v>
      </c>
      <c r="ARM3" t="s">
        <v>3867</v>
      </c>
      <c r="ARN3" t="s">
        <v>1178</v>
      </c>
      <c r="ARO3" t="s">
        <v>3868</v>
      </c>
      <c r="ARP3" t="s">
        <v>1178</v>
      </c>
      <c r="ARQ3" t="s">
        <v>3869</v>
      </c>
      <c r="ARR3" t="s">
        <v>1178</v>
      </c>
      <c r="ARS3" t="s">
        <v>3870</v>
      </c>
      <c r="ART3" t="s">
        <v>1178</v>
      </c>
      <c r="ARU3" t="s">
        <v>3871</v>
      </c>
      <c r="ARV3" t="s">
        <v>1178</v>
      </c>
      <c r="ARW3" t="s">
        <v>3872</v>
      </c>
      <c r="ARX3" t="s">
        <v>1178</v>
      </c>
      <c r="ARY3" t="s">
        <v>3873</v>
      </c>
      <c r="ARZ3" t="s">
        <v>1178</v>
      </c>
      <c r="ASA3" t="s">
        <v>3874</v>
      </c>
      <c r="ASB3" t="s">
        <v>1178</v>
      </c>
      <c r="ASC3" t="s">
        <v>3875</v>
      </c>
      <c r="ASD3" t="s">
        <v>1178</v>
      </c>
      <c r="ASE3" t="s">
        <v>3876</v>
      </c>
      <c r="ASF3" t="s">
        <v>1178</v>
      </c>
      <c r="ASG3" t="s">
        <v>3877</v>
      </c>
      <c r="ASH3" t="s">
        <v>1178</v>
      </c>
      <c r="ASI3" t="s">
        <v>3878</v>
      </c>
      <c r="ASJ3" t="s">
        <v>1178</v>
      </c>
      <c r="ASK3" t="s">
        <v>3879</v>
      </c>
      <c r="ASL3" t="s">
        <v>1178</v>
      </c>
      <c r="ASM3" t="s">
        <v>3880</v>
      </c>
      <c r="ASN3" t="s">
        <v>1178</v>
      </c>
      <c r="ASO3" t="s">
        <v>3881</v>
      </c>
      <c r="ASP3" t="s">
        <v>1178</v>
      </c>
      <c r="ASQ3" t="s">
        <v>3882</v>
      </c>
      <c r="ASR3" t="s">
        <v>1178</v>
      </c>
      <c r="ASS3" t="s">
        <v>3883</v>
      </c>
      <c r="AST3" t="s">
        <v>1178</v>
      </c>
      <c r="ASU3" t="s">
        <v>3884</v>
      </c>
      <c r="ASV3" t="s">
        <v>1178</v>
      </c>
      <c r="ASW3" t="s">
        <v>3885</v>
      </c>
      <c r="ASX3" t="s">
        <v>1178</v>
      </c>
      <c r="ASY3" t="s">
        <v>3886</v>
      </c>
      <c r="ASZ3" t="s">
        <v>1178</v>
      </c>
      <c r="ATA3" t="s">
        <v>3887</v>
      </c>
      <c r="ATB3" t="s">
        <v>1178</v>
      </c>
      <c r="ATC3" t="s">
        <v>3888</v>
      </c>
      <c r="ATD3" t="s">
        <v>1178</v>
      </c>
      <c r="ATE3" t="s">
        <v>3889</v>
      </c>
      <c r="ATF3" t="s">
        <v>1178</v>
      </c>
      <c r="ATG3" t="s">
        <v>3890</v>
      </c>
      <c r="ATH3" t="s">
        <v>1178</v>
      </c>
      <c r="ATI3" t="s">
        <v>3891</v>
      </c>
      <c r="ATJ3" t="s">
        <v>1178</v>
      </c>
      <c r="ATK3" t="s">
        <v>3892</v>
      </c>
      <c r="ATL3" t="s">
        <v>1178</v>
      </c>
      <c r="ATM3" t="s">
        <v>3893</v>
      </c>
      <c r="ATN3" t="s">
        <v>1178</v>
      </c>
      <c r="ATO3" t="s">
        <v>3894</v>
      </c>
      <c r="ATP3" t="s">
        <v>1178</v>
      </c>
      <c r="ATQ3" t="s">
        <v>3895</v>
      </c>
      <c r="ATR3" t="s">
        <v>1178</v>
      </c>
      <c r="ATS3" t="s">
        <v>3896</v>
      </c>
      <c r="ATT3" t="s">
        <v>1178</v>
      </c>
      <c r="ATU3" t="s">
        <v>3897</v>
      </c>
      <c r="ATV3" t="s">
        <v>1178</v>
      </c>
      <c r="ATW3" t="s">
        <v>3898</v>
      </c>
      <c r="ATX3" t="s">
        <v>1178</v>
      </c>
      <c r="ATY3" t="s">
        <v>3899</v>
      </c>
      <c r="ATZ3" t="s">
        <v>1178</v>
      </c>
      <c r="AUA3" t="s">
        <v>3900</v>
      </c>
      <c r="AUB3" t="s">
        <v>1178</v>
      </c>
      <c r="AUC3" t="s">
        <v>3901</v>
      </c>
      <c r="AUD3" t="s">
        <v>1178</v>
      </c>
      <c r="AUE3" t="s">
        <v>3902</v>
      </c>
      <c r="AUF3" t="s">
        <v>1178</v>
      </c>
      <c r="AUG3" t="s">
        <v>3903</v>
      </c>
      <c r="AUH3" t="s">
        <v>1178</v>
      </c>
      <c r="AUI3" t="s">
        <v>3904</v>
      </c>
      <c r="AUJ3" t="s">
        <v>1178</v>
      </c>
      <c r="AUK3" t="s">
        <v>3905</v>
      </c>
      <c r="AUL3" t="s">
        <v>1178</v>
      </c>
      <c r="AUM3" t="s">
        <v>3906</v>
      </c>
      <c r="AUN3" t="s">
        <v>1178</v>
      </c>
      <c r="AUO3" t="s">
        <v>3907</v>
      </c>
      <c r="AUP3" t="s">
        <v>1178</v>
      </c>
      <c r="AUQ3" t="s">
        <v>3908</v>
      </c>
      <c r="AUR3" t="s">
        <v>1178</v>
      </c>
      <c r="AUS3" t="s">
        <v>3909</v>
      </c>
      <c r="AUT3" t="s">
        <v>1178</v>
      </c>
      <c r="AUU3" t="s">
        <v>3910</v>
      </c>
      <c r="AUV3" t="s">
        <v>1178</v>
      </c>
      <c r="AUW3" t="s">
        <v>3911</v>
      </c>
      <c r="AUX3" t="s">
        <v>1178</v>
      </c>
      <c r="AUY3" t="s">
        <v>3912</v>
      </c>
      <c r="AUZ3" t="s">
        <v>1178</v>
      </c>
      <c r="AVA3" t="s">
        <v>3913</v>
      </c>
      <c r="AVB3" t="s">
        <v>1178</v>
      </c>
      <c r="AVC3" t="s">
        <v>3914</v>
      </c>
      <c r="AVD3" t="s">
        <v>1178</v>
      </c>
      <c r="AVE3" t="s">
        <v>3915</v>
      </c>
      <c r="AVF3" t="s">
        <v>1178</v>
      </c>
      <c r="AVG3" t="s">
        <v>3916</v>
      </c>
      <c r="AVH3" t="s">
        <v>1178</v>
      </c>
      <c r="AVI3" t="s">
        <v>3917</v>
      </c>
      <c r="AVJ3" t="s">
        <v>1178</v>
      </c>
      <c r="AVK3" t="s">
        <v>3918</v>
      </c>
      <c r="AVL3" t="s">
        <v>1178</v>
      </c>
      <c r="AVM3" t="s">
        <v>3919</v>
      </c>
      <c r="AVN3" t="s">
        <v>1178</v>
      </c>
      <c r="AVO3" t="s">
        <v>3920</v>
      </c>
      <c r="AVP3" t="s">
        <v>1178</v>
      </c>
      <c r="AVQ3" t="s">
        <v>3921</v>
      </c>
      <c r="AVR3" t="s">
        <v>1178</v>
      </c>
      <c r="AVS3" t="s">
        <v>3922</v>
      </c>
      <c r="AVT3" t="s">
        <v>1178</v>
      </c>
      <c r="AVU3" t="s">
        <v>3923</v>
      </c>
      <c r="AVV3" t="s">
        <v>1178</v>
      </c>
      <c r="AVW3" t="s">
        <v>3924</v>
      </c>
      <c r="AVX3" t="s">
        <v>1178</v>
      </c>
      <c r="AVY3" t="s">
        <v>3925</v>
      </c>
      <c r="AVZ3" t="s">
        <v>1178</v>
      </c>
      <c r="AWA3" t="s">
        <v>3926</v>
      </c>
      <c r="AWB3" t="s">
        <v>1178</v>
      </c>
      <c r="AWC3" t="s">
        <v>3927</v>
      </c>
      <c r="AWD3" t="s">
        <v>1178</v>
      </c>
      <c r="AWE3" t="s">
        <v>3928</v>
      </c>
      <c r="AWF3" t="s">
        <v>1178</v>
      </c>
      <c r="AWG3" t="s">
        <v>3929</v>
      </c>
      <c r="AWH3" t="s">
        <v>1178</v>
      </c>
      <c r="AWI3" t="s">
        <v>3930</v>
      </c>
      <c r="AWJ3" t="s">
        <v>1178</v>
      </c>
      <c r="AWK3" t="s">
        <v>3931</v>
      </c>
      <c r="AWL3" t="s">
        <v>1178</v>
      </c>
      <c r="AWM3" t="s">
        <v>3932</v>
      </c>
      <c r="AWN3" t="s">
        <v>1178</v>
      </c>
      <c r="AWO3" t="s">
        <v>3933</v>
      </c>
      <c r="AWP3" t="s">
        <v>1178</v>
      </c>
      <c r="AWQ3" t="s">
        <v>3934</v>
      </c>
      <c r="AWR3" t="s">
        <v>1178</v>
      </c>
      <c r="AWS3" t="s">
        <v>3935</v>
      </c>
      <c r="AWT3" t="s">
        <v>1178</v>
      </c>
      <c r="AWU3" t="s">
        <v>3936</v>
      </c>
      <c r="AWV3" t="s">
        <v>1178</v>
      </c>
      <c r="AWW3" t="s">
        <v>3937</v>
      </c>
      <c r="AWX3" t="s">
        <v>1178</v>
      </c>
      <c r="AWY3" t="s">
        <v>3938</v>
      </c>
      <c r="AWZ3" t="s">
        <v>1178</v>
      </c>
      <c r="AXA3" t="s">
        <v>3939</v>
      </c>
      <c r="AXB3" t="s">
        <v>1178</v>
      </c>
      <c r="AXC3" t="s">
        <v>3940</v>
      </c>
      <c r="AXD3" t="s">
        <v>1178</v>
      </c>
      <c r="AXE3" t="s">
        <v>3941</v>
      </c>
      <c r="AXF3" t="s">
        <v>1178</v>
      </c>
      <c r="AXG3" t="s">
        <v>3942</v>
      </c>
      <c r="AXH3" t="s">
        <v>1178</v>
      </c>
      <c r="AXI3" t="s">
        <v>3943</v>
      </c>
      <c r="AXJ3" t="s">
        <v>1178</v>
      </c>
      <c r="AXK3" t="s">
        <v>3944</v>
      </c>
      <c r="AXL3" t="s">
        <v>1178</v>
      </c>
      <c r="AXM3" t="s">
        <v>3945</v>
      </c>
      <c r="AXN3" t="s">
        <v>1178</v>
      </c>
      <c r="AXO3" t="s">
        <v>3946</v>
      </c>
      <c r="AXP3" t="s">
        <v>1178</v>
      </c>
      <c r="AXQ3" t="s">
        <v>3947</v>
      </c>
      <c r="AXR3" t="s">
        <v>1178</v>
      </c>
      <c r="AXS3" t="s">
        <v>3948</v>
      </c>
      <c r="AXT3" t="s">
        <v>1178</v>
      </c>
      <c r="AXU3" t="s">
        <v>3949</v>
      </c>
      <c r="AXV3" t="s">
        <v>1178</v>
      </c>
      <c r="AXW3" t="s">
        <v>3950</v>
      </c>
      <c r="AXX3" t="s">
        <v>1178</v>
      </c>
      <c r="AXY3" t="s">
        <v>3951</v>
      </c>
      <c r="AXZ3" t="s">
        <v>1178</v>
      </c>
      <c r="AYA3" t="s">
        <v>3952</v>
      </c>
      <c r="AYB3" t="s">
        <v>1178</v>
      </c>
      <c r="AYC3" t="s">
        <v>3953</v>
      </c>
      <c r="AYD3" t="s">
        <v>1178</v>
      </c>
      <c r="AYE3" t="s">
        <v>3954</v>
      </c>
      <c r="AYF3" t="s">
        <v>1178</v>
      </c>
      <c r="AYG3" t="s">
        <v>3955</v>
      </c>
      <c r="AYH3" t="s">
        <v>1178</v>
      </c>
      <c r="AYI3" t="s">
        <v>3956</v>
      </c>
      <c r="AYJ3" t="s">
        <v>1178</v>
      </c>
      <c r="AYK3" t="s">
        <v>3957</v>
      </c>
      <c r="AYL3" t="s">
        <v>1178</v>
      </c>
      <c r="AYM3" t="s">
        <v>3958</v>
      </c>
      <c r="AYN3" t="s">
        <v>1178</v>
      </c>
      <c r="AYO3" t="s">
        <v>3959</v>
      </c>
      <c r="AYP3" t="s">
        <v>1178</v>
      </c>
      <c r="AYQ3" t="s">
        <v>3960</v>
      </c>
      <c r="AYR3" t="s">
        <v>1178</v>
      </c>
      <c r="AYS3" t="s">
        <v>3961</v>
      </c>
      <c r="AYT3" t="s">
        <v>1178</v>
      </c>
      <c r="AYU3" t="s">
        <v>3962</v>
      </c>
      <c r="AYV3" t="s">
        <v>1178</v>
      </c>
      <c r="AYW3" t="s">
        <v>3963</v>
      </c>
      <c r="AYX3" t="s">
        <v>1178</v>
      </c>
      <c r="AYY3" t="s">
        <v>3964</v>
      </c>
      <c r="AYZ3" t="s">
        <v>1178</v>
      </c>
      <c r="AZA3" t="s">
        <v>3965</v>
      </c>
      <c r="AZB3" t="s">
        <v>1178</v>
      </c>
      <c r="AZC3" t="s">
        <v>3966</v>
      </c>
      <c r="AZD3" t="s">
        <v>1178</v>
      </c>
      <c r="AZE3" t="s">
        <v>3967</v>
      </c>
      <c r="AZF3" t="s">
        <v>1178</v>
      </c>
      <c r="AZG3" t="s">
        <v>3968</v>
      </c>
      <c r="AZH3" t="s">
        <v>1178</v>
      </c>
      <c r="AZI3" t="s">
        <v>3969</v>
      </c>
      <c r="AZJ3" t="s">
        <v>1178</v>
      </c>
      <c r="AZK3" t="s">
        <v>3970</v>
      </c>
      <c r="AZL3" t="s">
        <v>1178</v>
      </c>
      <c r="AZM3" t="s">
        <v>3971</v>
      </c>
      <c r="AZN3" t="s">
        <v>1178</v>
      </c>
      <c r="AZO3" t="s">
        <v>3972</v>
      </c>
      <c r="AZP3" t="s">
        <v>1178</v>
      </c>
      <c r="AZQ3" t="s">
        <v>3973</v>
      </c>
      <c r="AZR3" t="s">
        <v>1178</v>
      </c>
      <c r="AZS3" t="s">
        <v>3974</v>
      </c>
      <c r="AZT3" t="s">
        <v>1178</v>
      </c>
      <c r="AZU3" t="s">
        <v>3975</v>
      </c>
      <c r="AZV3" t="s">
        <v>1178</v>
      </c>
      <c r="AZW3" t="s">
        <v>3976</v>
      </c>
      <c r="AZX3" t="s">
        <v>1178</v>
      </c>
      <c r="AZY3" t="s">
        <v>3977</v>
      </c>
      <c r="AZZ3" t="s">
        <v>1178</v>
      </c>
      <c r="BAA3" t="s">
        <v>3978</v>
      </c>
      <c r="BAB3" t="s">
        <v>1178</v>
      </c>
      <c r="BAC3" t="s">
        <v>3979</v>
      </c>
      <c r="BAD3" t="s">
        <v>1178</v>
      </c>
      <c r="BAE3" t="s">
        <v>3980</v>
      </c>
      <c r="BAF3" t="s">
        <v>1178</v>
      </c>
      <c r="BAG3" t="s">
        <v>3981</v>
      </c>
      <c r="BAH3" t="s">
        <v>1178</v>
      </c>
      <c r="BAI3" t="s">
        <v>3982</v>
      </c>
      <c r="BAJ3" t="s">
        <v>1178</v>
      </c>
      <c r="BAK3" t="s">
        <v>3983</v>
      </c>
      <c r="BAL3" t="s">
        <v>1178</v>
      </c>
      <c r="BAM3" t="s">
        <v>3984</v>
      </c>
      <c r="BAN3" t="s">
        <v>1178</v>
      </c>
      <c r="BAO3" t="s">
        <v>3985</v>
      </c>
      <c r="BAP3" t="s">
        <v>1178</v>
      </c>
      <c r="BAQ3" t="s">
        <v>3986</v>
      </c>
      <c r="BAR3" t="s">
        <v>1178</v>
      </c>
      <c r="BAS3" t="s">
        <v>3987</v>
      </c>
      <c r="BAT3" t="s">
        <v>1178</v>
      </c>
      <c r="BAU3" t="s">
        <v>3988</v>
      </c>
      <c r="BAV3" t="s">
        <v>1178</v>
      </c>
      <c r="BAW3" t="s">
        <v>3989</v>
      </c>
      <c r="BAX3" t="s">
        <v>1178</v>
      </c>
      <c r="BAY3" t="s">
        <v>3990</v>
      </c>
      <c r="BAZ3" t="s">
        <v>1178</v>
      </c>
      <c r="BBA3" t="s">
        <v>3991</v>
      </c>
      <c r="BBB3" t="s">
        <v>1178</v>
      </c>
      <c r="BBC3" t="s">
        <v>3992</v>
      </c>
      <c r="BBD3" t="s">
        <v>1178</v>
      </c>
      <c r="BBE3" t="s">
        <v>3993</v>
      </c>
      <c r="BBF3" t="s">
        <v>1178</v>
      </c>
      <c r="BBG3" t="s">
        <v>3994</v>
      </c>
      <c r="BBH3" t="s">
        <v>1178</v>
      </c>
      <c r="BBI3" t="s">
        <v>3995</v>
      </c>
      <c r="BBJ3" t="s">
        <v>1178</v>
      </c>
      <c r="BBK3" t="s">
        <v>3996</v>
      </c>
      <c r="BBL3" t="s">
        <v>1178</v>
      </c>
      <c r="BBM3" t="s">
        <v>3997</v>
      </c>
      <c r="BBN3" t="s">
        <v>1178</v>
      </c>
      <c r="BBO3" t="s">
        <v>3998</v>
      </c>
      <c r="BBP3" t="s">
        <v>1178</v>
      </c>
      <c r="BBQ3" t="s">
        <v>3999</v>
      </c>
      <c r="BBR3" t="s">
        <v>1178</v>
      </c>
      <c r="BBS3" t="s">
        <v>4000</v>
      </c>
      <c r="BBT3" t="s">
        <v>1178</v>
      </c>
      <c r="BBU3" t="s">
        <v>4001</v>
      </c>
      <c r="BBV3" t="s">
        <v>1178</v>
      </c>
      <c r="BBW3" t="s">
        <v>4002</v>
      </c>
      <c r="BBX3" t="s">
        <v>1178</v>
      </c>
      <c r="BBY3" t="s">
        <v>4003</v>
      </c>
      <c r="BBZ3" t="s">
        <v>1178</v>
      </c>
      <c r="BCA3" t="s">
        <v>4004</v>
      </c>
      <c r="BCB3" t="s">
        <v>1178</v>
      </c>
      <c r="BCC3" t="s">
        <v>4005</v>
      </c>
      <c r="BCD3" t="s">
        <v>1178</v>
      </c>
      <c r="BCE3" t="s">
        <v>4006</v>
      </c>
      <c r="BCF3" t="s">
        <v>1178</v>
      </c>
      <c r="BCG3" t="s">
        <v>4007</v>
      </c>
      <c r="BCH3" t="s">
        <v>1178</v>
      </c>
      <c r="BCI3" t="s">
        <v>4008</v>
      </c>
      <c r="BCJ3" t="s">
        <v>1178</v>
      </c>
      <c r="BCK3" t="s">
        <v>4009</v>
      </c>
      <c r="BCL3" t="s">
        <v>1178</v>
      </c>
      <c r="BCM3" t="s">
        <v>4010</v>
      </c>
      <c r="BCN3" t="s">
        <v>1178</v>
      </c>
      <c r="BCO3" t="s">
        <v>4011</v>
      </c>
      <c r="BCP3" t="s">
        <v>1178</v>
      </c>
      <c r="BCQ3" t="s">
        <v>4012</v>
      </c>
      <c r="BCR3" t="s">
        <v>1178</v>
      </c>
      <c r="BCS3" t="s">
        <v>4013</v>
      </c>
      <c r="BCT3" t="s">
        <v>1178</v>
      </c>
      <c r="BCU3" t="s">
        <v>4014</v>
      </c>
      <c r="BCV3" t="s">
        <v>1178</v>
      </c>
      <c r="BCW3" t="s">
        <v>4015</v>
      </c>
      <c r="BCX3" t="s">
        <v>1178</v>
      </c>
      <c r="BCY3" t="s">
        <v>4016</v>
      </c>
      <c r="BCZ3" t="s">
        <v>1178</v>
      </c>
      <c r="BDA3" t="s">
        <v>4017</v>
      </c>
      <c r="BDB3" t="s">
        <v>1178</v>
      </c>
      <c r="BDC3" t="s">
        <v>4018</v>
      </c>
      <c r="BDD3" t="s">
        <v>1178</v>
      </c>
      <c r="BDE3" t="s">
        <v>4019</v>
      </c>
      <c r="BDF3" t="s">
        <v>1178</v>
      </c>
      <c r="BDG3" t="s">
        <v>4020</v>
      </c>
      <c r="BDH3" t="s">
        <v>1178</v>
      </c>
      <c r="BDI3" t="s">
        <v>4021</v>
      </c>
      <c r="BDJ3" t="s">
        <v>1178</v>
      </c>
      <c r="BDK3" t="s">
        <v>4022</v>
      </c>
      <c r="BDL3" t="s">
        <v>1178</v>
      </c>
      <c r="BDM3" t="s">
        <v>4023</v>
      </c>
      <c r="BDN3" t="s">
        <v>1178</v>
      </c>
      <c r="BDO3" t="s">
        <v>4024</v>
      </c>
      <c r="BDP3" t="s">
        <v>1178</v>
      </c>
      <c r="BDQ3" t="s">
        <v>4025</v>
      </c>
      <c r="BDR3" t="s">
        <v>1178</v>
      </c>
      <c r="BDS3" t="s">
        <v>4026</v>
      </c>
      <c r="BDT3" t="s">
        <v>1178</v>
      </c>
      <c r="BDU3" t="s">
        <v>4027</v>
      </c>
      <c r="BDV3" t="s">
        <v>1178</v>
      </c>
      <c r="BDW3" t="s">
        <v>4028</v>
      </c>
      <c r="BDX3" t="s">
        <v>1178</v>
      </c>
      <c r="BDY3" t="s">
        <v>4029</v>
      </c>
      <c r="BDZ3" t="s">
        <v>1178</v>
      </c>
      <c r="BEA3" t="s">
        <v>4030</v>
      </c>
      <c r="BEB3" t="s">
        <v>1178</v>
      </c>
      <c r="BEC3" t="s">
        <v>4031</v>
      </c>
      <c r="BED3" t="s">
        <v>1178</v>
      </c>
      <c r="BEE3" t="s">
        <v>4032</v>
      </c>
      <c r="BEF3" t="s">
        <v>1178</v>
      </c>
      <c r="BEG3" t="s">
        <v>4033</v>
      </c>
      <c r="BEH3" t="s">
        <v>1178</v>
      </c>
      <c r="BEI3" t="s">
        <v>4034</v>
      </c>
      <c r="BEJ3" t="s">
        <v>1178</v>
      </c>
      <c r="BEK3" t="s">
        <v>4035</v>
      </c>
      <c r="BEL3" t="s">
        <v>1178</v>
      </c>
      <c r="BEM3" t="s">
        <v>4036</v>
      </c>
      <c r="BEN3" t="s">
        <v>1178</v>
      </c>
      <c r="BEO3" t="s">
        <v>4037</v>
      </c>
      <c r="BEP3" t="s">
        <v>1178</v>
      </c>
      <c r="BEQ3" t="s">
        <v>4038</v>
      </c>
      <c r="BER3" t="s">
        <v>1178</v>
      </c>
      <c r="BES3" t="s">
        <v>4039</v>
      </c>
      <c r="BET3" t="s">
        <v>1178</v>
      </c>
      <c r="BEU3" t="s">
        <v>4040</v>
      </c>
      <c r="BEV3" t="s">
        <v>1178</v>
      </c>
      <c r="BEW3" t="s">
        <v>4041</v>
      </c>
      <c r="BEX3" t="s">
        <v>1178</v>
      </c>
      <c r="BEY3" t="s">
        <v>4042</v>
      </c>
      <c r="BEZ3" t="s">
        <v>1178</v>
      </c>
      <c r="BFA3" t="s">
        <v>4043</v>
      </c>
      <c r="BFB3" t="s">
        <v>1178</v>
      </c>
      <c r="BFC3" t="s">
        <v>4044</v>
      </c>
      <c r="BFD3" t="s">
        <v>1178</v>
      </c>
      <c r="BFE3" t="s">
        <v>4045</v>
      </c>
      <c r="BFF3" t="s">
        <v>1178</v>
      </c>
      <c r="BFG3" t="s">
        <v>4046</v>
      </c>
      <c r="BFH3" t="s">
        <v>1178</v>
      </c>
      <c r="BFI3" t="s">
        <v>4047</v>
      </c>
      <c r="BFJ3" t="s">
        <v>1178</v>
      </c>
      <c r="BFK3" t="s">
        <v>4048</v>
      </c>
      <c r="BFL3" t="s">
        <v>1178</v>
      </c>
      <c r="BFM3" t="s">
        <v>4049</v>
      </c>
      <c r="BFN3" t="s">
        <v>1178</v>
      </c>
      <c r="BFO3" t="s">
        <v>4050</v>
      </c>
      <c r="BFP3" t="s">
        <v>1178</v>
      </c>
      <c r="BFQ3" t="s">
        <v>4051</v>
      </c>
      <c r="BFR3" t="s">
        <v>1178</v>
      </c>
      <c r="BFS3" t="s">
        <v>4052</v>
      </c>
      <c r="BFT3" t="s">
        <v>1178</v>
      </c>
      <c r="BFU3" t="s">
        <v>4053</v>
      </c>
      <c r="BFV3" t="s">
        <v>1178</v>
      </c>
      <c r="BFW3" t="s">
        <v>4054</v>
      </c>
      <c r="BFX3" t="s">
        <v>1178</v>
      </c>
      <c r="BFY3" t="s">
        <v>4055</v>
      </c>
      <c r="BFZ3" t="s">
        <v>1178</v>
      </c>
      <c r="BGA3" t="s">
        <v>4056</v>
      </c>
      <c r="BGB3" t="s">
        <v>1178</v>
      </c>
      <c r="BGC3" t="s">
        <v>4057</v>
      </c>
      <c r="BGD3" t="s">
        <v>1178</v>
      </c>
      <c r="BGE3" t="s">
        <v>4058</v>
      </c>
      <c r="BGF3" t="s">
        <v>1178</v>
      </c>
      <c r="BGG3" t="s">
        <v>4059</v>
      </c>
      <c r="BGH3" t="s">
        <v>1178</v>
      </c>
      <c r="BGI3" t="s">
        <v>4060</v>
      </c>
      <c r="BGJ3" t="s">
        <v>1178</v>
      </c>
      <c r="BGK3" t="s">
        <v>4061</v>
      </c>
      <c r="BGL3" t="s">
        <v>1178</v>
      </c>
      <c r="BGM3" t="s">
        <v>4062</v>
      </c>
      <c r="BGN3" t="s">
        <v>1178</v>
      </c>
      <c r="BGO3" t="s">
        <v>4063</v>
      </c>
      <c r="BGP3" t="s">
        <v>1178</v>
      </c>
      <c r="BGQ3" t="s">
        <v>4064</v>
      </c>
      <c r="BGR3" t="s">
        <v>1178</v>
      </c>
      <c r="BGS3" t="s">
        <v>4065</v>
      </c>
      <c r="BGT3" t="s">
        <v>1178</v>
      </c>
      <c r="BGU3" t="s">
        <v>4066</v>
      </c>
      <c r="BGV3" t="s">
        <v>1178</v>
      </c>
      <c r="BGW3" t="s">
        <v>4067</v>
      </c>
      <c r="BGX3" t="s">
        <v>1178</v>
      </c>
      <c r="BGY3" t="s">
        <v>4068</v>
      </c>
      <c r="BGZ3" t="s">
        <v>1178</v>
      </c>
      <c r="BHA3" t="s">
        <v>4069</v>
      </c>
      <c r="BHB3" t="s">
        <v>1178</v>
      </c>
      <c r="BHC3" t="s">
        <v>4070</v>
      </c>
      <c r="BHD3" t="s">
        <v>1178</v>
      </c>
      <c r="BHE3" t="s">
        <v>4071</v>
      </c>
      <c r="BHF3" t="s">
        <v>1178</v>
      </c>
      <c r="BHG3" t="s">
        <v>4072</v>
      </c>
      <c r="BHH3" t="s">
        <v>1178</v>
      </c>
      <c r="BHI3" t="s">
        <v>4073</v>
      </c>
      <c r="BHJ3" t="s">
        <v>1178</v>
      </c>
      <c r="BHK3" t="s">
        <v>4074</v>
      </c>
      <c r="BHL3" t="s">
        <v>1178</v>
      </c>
      <c r="BHM3" t="s">
        <v>4075</v>
      </c>
      <c r="BHN3" t="s">
        <v>1178</v>
      </c>
      <c r="BHO3" t="s">
        <v>4076</v>
      </c>
      <c r="BHP3" t="s">
        <v>1178</v>
      </c>
      <c r="BHQ3" t="s">
        <v>4077</v>
      </c>
      <c r="BHR3" t="s">
        <v>1178</v>
      </c>
      <c r="BHS3" t="s">
        <v>4078</v>
      </c>
      <c r="BHT3" t="s">
        <v>1178</v>
      </c>
      <c r="BHU3" t="s">
        <v>4079</v>
      </c>
      <c r="BHV3" t="s">
        <v>1178</v>
      </c>
      <c r="BHW3" t="s">
        <v>4080</v>
      </c>
      <c r="BHX3" t="s">
        <v>1178</v>
      </c>
      <c r="BHY3" t="s">
        <v>4081</v>
      </c>
      <c r="BHZ3" t="s">
        <v>1178</v>
      </c>
      <c r="BIA3" t="s">
        <v>4082</v>
      </c>
      <c r="BIB3" t="s">
        <v>1178</v>
      </c>
      <c r="BIC3" t="s">
        <v>4083</v>
      </c>
      <c r="BID3" t="s">
        <v>1178</v>
      </c>
      <c r="BIE3" t="s">
        <v>4084</v>
      </c>
      <c r="BIF3" t="s">
        <v>1178</v>
      </c>
      <c r="BIG3" t="s">
        <v>4085</v>
      </c>
      <c r="BIH3" t="s">
        <v>1178</v>
      </c>
      <c r="BII3" t="s">
        <v>4086</v>
      </c>
      <c r="BIJ3" t="s">
        <v>1178</v>
      </c>
      <c r="BIK3" t="s">
        <v>4087</v>
      </c>
      <c r="BIL3" t="s">
        <v>1178</v>
      </c>
      <c r="BIM3" t="s">
        <v>4088</v>
      </c>
      <c r="BIN3" t="s">
        <v>1178</v>
      </c>
      <c r="BIO3" t="s">
        <v>4089</v>
      </c>
      <c r="BIP3" t="s">
        <v>1178</v>
      </c>
      <c r="BIQ3" t="s">
        <v>4090</v>
      </c>
      <c r="BIR3" t="s">
        <v>1178</v>
      </c>
      <c r="BIS3" t="s">
        <v>4091</v>
      </c>
      <c r="BIT3" t="s">
        <v>1178</v>
      </c>
      <c r="BIU3" t="s">
        <v>4092</v>
      </c>
      <c r="BIV3" t="s">
        <v>1178</v>
      </c>
      <c r="BIW3" t="s">
        <v>4093</v>
      </c>
      <c r="BIX3" t="s">
        <v>1178</v>
      </c>
      <c r="BIY3" t="s">
        <v>4094</v>
      </c>
      <c r="BIZ3" t="s">
        <v>1178</v>
      </c>
      <c r="BJA3" t="s">
        <v>4095</v>
      </c>
      <c r="BJB3" t="s">
        <v>1178</v>
      </c>
      <c r="BJC3" t="s">
        <v>4096</v>
      </c>
      <c r="BJD3" t="s">
        <v>1178</v>
      </c>
      <c r="BJE3" t="s">
        <v>4097</v>
      </c>
      <c r="BJF3" t="s">
        <v>1178</v>
      </c>
      <c r="BJG3" t="s">
        <v>4098</v>
      </c>
      <c r="BJH3" t="s">
        <v>1178</v>
      </c>
      <c r="BJI3" t="s">
        <v>4099</v>
      </c>
      <c r="BJJ3" t="s">
        <v>1178</v>
      </c>
      <c r="BJK3" t="s">
        <v>4100</v>
      </c>
      <c r="BJL3" t="s">
        <v>1178</v>
      </c>
      <c r="BJM3" t="s">
        <v>4101</v>
      </c>
      <c r="BJN3" t="s">
        <v>1178</v>
      </c>
      <c r="BJO3" t="s">
        <v>4102</v>
      </c>
      <c r="BJP3" t="s">
        <v>1178</v>
      </c>
      <c r="BJQ3" t="s">
        <v>4103</v>
      </c>
      <c r="BJR3" t="s">
        <v>1178</v>
      </c>
      <c r="BJS3" t="s">
        <v>4104</v>
      </c>
      <c r="BJT3" t="s">
        <v>1178</v>
      </c>
      <c r="BJU3" t="s">
        <v>4105</v>
      </c>
      <c r="BJV3" t="s">
        <v>1178</v>
      </c>
      <c r="BJW3" t="s">
        <v>4106</v>
      </c>
      <c r="BJX3" t="s">
        <v>1178</v>
      </c>
      <c r="BJY3" t="s">
        <v>4107</v>
      </c>
      <c r="BJZ3" t="s">
        <v>1178</v>
      </c>
      <c r="BKA3" t="s">
        <v>4108</v>
      </c>
      <c r="BKB3" t="s">
        <v>1178</v>
      </c>
      <c r="BKC3" t="s">
        <v>4109</v>
      </c>
      <c r="BKD3" t="s">
        <v>1178</v>
      </c>
      <c r="BKE3" t="s">
        <v>4110</v>
      </c>
      <c r="BKF3" t="s">
        <v>1178</v>
      </c>
      <c r="BKG3" t="s">
        <v>4111</v>
      </c>
      <c r="BKH3" t="s">
        <v>1178</v>
      </c>
      <c r="BKI3" t="s">
        <v>4112</v>
      </c>
      <c r="BKJ3" t="s">
        <v>1178</v>
      </c>
      <c r="BKK3" t="s">
        <v>4113</v>
      </c>
      <c r="BKL3" t="s">
        <v>1178</v>
      </c>
      <c r="BKM3" t="s">
        <v>4114</v>
      </c>
      <c r="BKN3" t="s">
        <v>1178</v>
      </c>
      <c r="BKO3" t="s">
        <v>4115</v>
      </c>
      <c r="BKP3" t="s">
        <v>1178</v>
      </c>
      <c r="BKQ3" t="s">
        <v>4116</v>
      </c>
      <c r="BKR3" t="s">
        <v>1178</v>
      </c>
      <c r="BKS3" t="s">
        <v>4117</v>
      </c>
      <c r="BKT3" t="s">
        <v>1178</v>
      </c>
      <c r="BKU3" t="s">
        <v>4118</v>
      </c>
      <c r="BKV3" t="s">
        <v>1178</v>
      </c>
      <c r="BKW3" t="s">
        <v>4119</v>
      </c>
      <c r="BKX3" t="s">
        <v>1178</v>
      </c>
      <c r="BKY3" t="s">
        <v>4120</v>
      </c>
      <c r="BKZ3" t="s">
        <v>1178</v>
      </c>
      <c r="BLA3" t="s">
        <v>4121</v>
      </c>
      <c r="BLB3" t="s">
        <v>1178</v>
      </c>
      <c r="BLC3" t="s">
        <v>4122</v>
      </c>
      <c r="BLD3" t="s">
        <v>1178</v>
      </c>
      <c r="BLE3" t="s">
        <v>4123</v>
      </c>
      <c r="BLF3" t="s">
        <v>1178</v>
      </c>
      <c r="BLG3" t="s">
        <v>4124</v>
      </c>
      <c r="BLH3" t="s">
        <v>1178</v>
      </c>
      <c r="BLI3" t="s">
        <v>4125</v>
      </c>
      <c r="BLJ3" t="s">
        <v>1178</v>
      </c>
      <c r="BLK3" t="s">
        <v>4126</v>
      </c>
      <c r="BLL3" t="s">
        <v>1178</v>
      </c>
      <c r="BLM3" t="s">
        <v>4127</v>
      </c>
      <c r="BLN3" t="s">
        <v>1178</v>
      </c>
      <c r="BLO3" t="s">
        <v>4128</v>
      </c>
      <c r="BLP3" t="s">
        <v>1178</v>
      </c>
      <c r="BLQ3" t="s">
        <v>4129</v>
      </c>
      <c r="BLR3" t="s">
        <v>1178</v>
      </c>
      <c r="BLS3" t="s">
        <v>4130</v>
      </c>
      <c r="BLT3" t="s">
        <v>1178</v>
      </c>
      <c r="BLU3" t="s">
        <v>4131</v>
      </c>
      <c r="BLV3" t="s">
        <v>1178</v>
      </c>
      <c r="BLW3" t="s">
        <v>4132</v>
      </c>
      <c r="BLX3" t="s">
        <v>1178</v>
      </c>
      <c r="BLY3" t="s">
        <v>4133</v>
      </c>
      <c r="BLZ3" t="s">
        <v>1178</v>
      </c>
      <c r="BMA3" t="s">
        <v>4134</v>
      </c>
      <c r="BMB3" t="s">
        <v>1178</v>
      </c>
      <c r="BMC3" t="s">
        <v>4135</v>
      </c>
      <c r="BMD3" t="s">
        <v>1178</v>
      </c>
      <c r="BME3" t="s">
        <v>4136</v>
      </c>
      <c r="BMF3" t="s">
        <v>1178</v>
      </c>
      <c r="BMG3" t="s">
        <v>4137</v>
      </c>
      <c r="BMH3" t="s">
        <v>1178</v>
      </c>
      <c r="BMI3" t="s">
        <v>4138</v>
      </c>
      <c r="BMJ3" t="s">
        <v>1178</v>
      </c>
      <c r="BMK3" t="s">
        <v>4139</v>
      </c>
      <c r="BML3" t="s">
        <v>1178</v>
      </c>
      <c r="BMM3" t="s">
        <v>4140</v>
      </c>
      <c r="BMN3" t="s">
        <v>1178</v>
      </c>
      <c r="BMO3" t="s">
        <v>4141</v>
      </c>
      <c r="BMP3" t="s">
        <v>1178</v>
      </c>
      <c r="BMQ3" t="s">
        <v>4142</v>
      </c>
      <c r="BMR3" t="s">
        <v>1178</v>
      </c>
      <c r="BMS3" t="s">
        <v>4143</v>
      </c>
      <c r="BMT3" t="s">
        <v>1178</v>
      </c>
      <c r="BMU3" t="s">
        <v>4144</v>
      </c>
      <c r="BMV3" t="s">
        <v>1178</v>
      </c>
      <c r="BMW3" t="s">
        <v>4145</v>
      </c>
      <c r="BMX3" t="s">
        <v>1178</v>
      </c>
      <c r="BMY3" t="s">
        <v>4146</v>
      </c>
      <c r="BMZ3" t="s">
        <v>1178</v>
      </c>
      <c r="BNA3" t="s">
        <v>4147</v>
      </c>
      <c r="BNB3" t="s">
        <v>1178</v>
      </c>
      <c r="BNC3" t="s">
        <v>4148</v>
      </c>
      <c r="BND3" t="s">
        <v>1178</v>
      </c>
      <c r="BNE3" t="s">
        <v>4149</v>
      </c>
      <c r="BNF3" t="s">
        <v>1178</v>
      </c>
      <c r="BNG3" t="s">
        <v>4150</v>
      </c>
      <c r="BNH3" t="s">
        <v>1178</v>
      </c>
      <c r="BNI3" t="s">
        <v>4151</v>
      </c>
      <c r="BNJ3" t="s">
        <v>1178</v>
      </c>
      <c r="BNK3" t="s">
        <v>4152</v>
      </c>
      <c r="BNL3" t="s">
        <v>1178</v>
      </c>
      <c r="BNM3" t="s">
        <v>4153</v>
      </c>
      <c r="BNN3" t="s">
        <v>1178</v>
      </c>
      <c r="BNO3" t="s">
        <v>4154</v>
      </c>
      <c r="BNP3" t="s">
        <v>1178</v>
      </c>
      <c r="BNQ3" t="s">
        <v>4155</v>
      </c>
      <c r="BNR3" t="s">
        <v>1178</v>
      </c>
      <c r="BNS3" t="s">
        <v>4156</v>
      </c>
      <c r="BNT3" t="s">
        <v>1178</v>
      </c>
      <c r="BNU3" t="s">
        <v>4157</v>
      </c>
      <c r="BNV3" t="s">
        <v>1178</v>
      </c>
      <c r="BNW3" t="s">
        <v>4158</v>
      </c>
      <c r="BNX3" t="s">
        <v>1178</v>
      </c>
      <c r="BNY3" t="s">
        <v>4159</v>
      </c>
      <c r="BNZ3" t="s">
        <v>1178</v>
      </c>
      <c r="BOA3" t="s">
        <v>4160</v>
      </c>
      <c r="BOB3" t="s">
        <v>1178</v>
      </c>
      <c r="BOC3" t="s">
        <v>4161</v>
      </c>
      <c r="BOD3" t="s">
        <v>1178</v>
      </c>
      <c r="BOE3" t="s">
        <v>4162</v>
      </c>
      <c r="BOF3" t="s">
        <v>1178</v>
      </c>
      <c r="BOG3" t="s">
        <v>4163</v>
      </c>
      <c r="BOH3" t="s">
        <v>1178</v>
      </c>
      <c r="BOI3" t="s">
        <v>4164</v>
      </c>
      <c r="BOJ3" t="s">
        <v>1178</v>
      </c>
      <c r="BOK3" t="s">
        <v>4165</v>
      </c>
      <c r="BOL3" t="s">
        <v>1178</v>
      </c>
      <c r="BOM3" t="s">
        <v>4166</v>
      </c>
      <c r="BON3" t="s">
        <v>1178</v>
      </c>
      <c r="BOO3" t="s">
        <v>4167</v>
      </c>
      <c r="BOP3" t="s">
        <v>1178</v>
      </c>
      <c r="BOQ3" t="s">
        <v>4168</v>
      </c>
      <c r="BOR3" t="s">
        <v>1178</v>
      </c>
      <c r="BOS3" t="s">
        <v>4169</v>
      </c>
      <c r="BOT3" t="s">
        <v>1178</v>
      </c>
      <c r="BOU3" t="s">
        <v>4170</v>
      </c>
      <c r="BOV3" t="s">
        <v>1178</v>
      </c>
      <c r="BOW3" t="s">
        <v>4171</v>
      </c>
      <c r="BOX3" t="s">
        <v>1178</v>
      </c>
      <c r="BOY3" t="s">
        <v>4172</v>
      </c>
      <c r="BOZ3" t="s">
        <v>1178</v>
      </c>
      <c r="BPA3" t="s">
        <v>4173</v>
      </c>
      <c r="BPB3" t="s">
        <v>1178</v>
      </c>
      <c r="BPC3" t="s">
        <v>4174</v>
      </c>
      <c r="BPD3" t="s">
        <v>1178</v>
      </c>
      <c r="BPE3" t="s">
        <v>4175</v>
      </c>
      <c r="BPF3" t="s">
        <v>1178</v>
      </c>
      <c r="BPG3" t="s">
        <v>4176</v>
      </c>
      <c r="BPH3" t="s">
        <v>1178</v>
      </c>
      <c r="BPI3" t="s">
        <v>4177</v>
      </c>
      <c r="BPJ3" t="s">
        <v>1178</v>
      </c>
      <c r="BPK3" t="s">
        <v>4178</v>
      </c>
      <c r="BPL3" t="s">
        <v>1178</v>
      </c>
      <c r="BPM3" t="s">
        <v>4179</v>
      </c>
      <c r="BPN3" t="s">
        <v>1178</v>
      </c>
      <c r="BPO3" t="s">
        <v>4180</v>
      </c>
      <c r="BPP3" t="s">
        <v>1178</v>
      </c>
      <c r="BPQ3" t="s">
        <v>4181</v>
      </c>
      <c r="BPR3" t="s">
        <v>1178</v>
      </c>
      <c r="BPS3" t="s">
        <v>4182</v>
      </c>
      <c r="BPT3" t="s">
        <v>1178</v>
      </c>
      <c r="BPU3" t="s">
        <v>4183</v>
      </c>
      <c r="BPV3" t="s">
        <v>1178</v>
      </c>
      <c r="BPW3" t="s">
        <v>4184</v>
      </c>
      <c r="BPX3" t="s">
        <v>1178</v>
      </c>
      <c r="BPY3" t="s">
        <v>4185</v>
      </c>
      <c r="BPZ3" t="s">
        <v>1178</v>
      </c>
      <c r="BQA3" t="s">
        <v>4186</v>
      </c>
      <c r="BQB3" t="s">
        <v>1178</v>
      </c>
      <c r="BQC3" t="s">
        <v>4187</v>
      </c>
      <c r="BQD3" t="s">
        <v>1178</v>
      </c>
      <c r="BQE3" t="s">
        <v>4188</v>
      </c>
      <c r="BQF3" t="s">
        <v>1178</v>
      </c>
      <c r="BQG3" t="s">
        <v>4189</v>
      </c>
      <c r="BQH3" t="s">
        <v>1178</v>
      </c>
      <c r="BQI3" t="s">
        <v>4190</v>
      </c>
      <c r="BQJ3" t="s">
        <v>1178</v>
      </c>
      <c r="BQK3" t="s">
        <v>4191</v>
      </c>
      <c r="BQL3" t="s">
        <v>1178</v>
      </c>
      <c r="BQM3" t="s">
        <v>4192</v>
      </c>
      <c r="BQN3" t="s">
        <v>1178</v>
      </c>
      <c r="BQO3" t="s">
        <v>4193</v>
      </c>
      <c r="BQP3" t="s">
        <v>1178</v>
      </c>
      <c r="BQQ3" t="s">
        <v>4194</v>
      </c>
      <c r="BQR3" t="s">
        <v>1178</v>
      </c>
      <c r="BQS3" t="s">
        <v>4195</v>
      </c>
      <c r="BQT3" t="s">
        <v>1178</v>
      </c>
      <c r="BQU3" t="s">
        <v>4196</v>
      </c>
      <c r="BQV3" t="s">
        <v>1178</v>
      </c>
      <c r="BQW3" t="s">
        <v>4197</v>
      </c>
      <c r="BQX3" t="s">
        <v>1178</v>
      </c>
      <c r="BQY3" t="s">
        <v>4198</v>
      </c>
      <c r="BQZ3" t="s">
        <v>1178</v>
      </c>
      <c r="BRA3" t="s">
        <v>4199</v>
      </c>
      <c r="BRB3" t="s">
        <v>1178</v>
      </c>
      <c r="BRC3" t="s">
        <v>4200</v>
      </c>
      <c r="BRD3" t="s">
        <v>1178</v>
      </c>
      <c r="BRE3" t="s">
        <v>4201</v>
      </c>
      <c r="BRF3" t="s">
        <v>1178</v>
      </c>
      <c r="BRG3" t="s">
        <v>4202</v>
      </c>
      <c r="BRH3" t="s">
        <v>1178</v>
      </c>
      <c r="BRI3" t="s">
        <v>4203</v>
      </c>
      <c r="BRJ3" t="s">
        <v>1178</v>
      </c>
      <c r="BRK3" t="s">
        <v>4204</v>
      </c>
      <c r="BRL3" t="s">
        <v>1178</v>
      </c>
      <c r="BRM3" t="s">
        <v>4205</v>
      </c>
      <c r="BRN3" t="s">
        <v>1178</v>
      </c>
      <c r="BRO3" t="s">
        <v>4206</v>
      </c>
      <c r="BRP3" t="s">
        <v>1178</v>
      </c>
      <c r="BRQ3" t="s">
        <v>4207</v>
      </c>
      <c r="BRR3" t="s">
        <v>1178</v>
      </c>
      <c r="BRS3" t="s">
        <v>4208</v>
      </c>
      <c r="BRT3" t="s">
        <v>1178</v>
      </c>
      <c r="BRU3" t="s">
        <v>4209</v>
      </c>
      <c r="BRV3" t="s">
        <v>1178</v>
      </c>
      <c r="BRW3" t="s">
        <v>4210</v>
      </c>
      <c r="BRX3" t="s">
        <v>1178</v>
      </c>
      <c r="BRY3" t="s">
        <v>4211</v>
      </c>
      <c r="BRZ3" t="s">
        <v>1178</v>
      </c>
      <c r="BSA3" t="s">
        <v>4212</v>
      </c>
      <c r="BSB3" t="s">
        <v>1178</v>
      </c>
      <c r="BSC3" t="s">
        <v>4213</v>
      </c>
      <c r="BSD3" t="s">
        <v>1178</v>
      </c>
      <c r="BSE3" t="s">
        <v>4214</v>
      </c>
      <c r="BSF3" t="s">
        <v>1178</v>
      </c>
      <c r="BSG3" t="s">
        <v>4215</v>
      </c>
      <c r="BSH3" t="s">
        <v>1178</v>
      </c>
      <c r="BSI3" t="s">
        <v>4216</v>
      </c>
      <c r="BSJ3" t="s">
        <v>1178</v>
      </c>
      <c r="BSK3" t="s">
        <v>4217</v>
      </c>
      <c r="BSL3" t="s">
        <v>1178</v>
      </c>
      <c r="BSM3" t="s">
        <v>4218</v>
      </c>
      <c r="BSN3" t="s">
        <v>1178</v>
      </c>
      <c r="BSO3" t="s">
        <v>4219</v>
      </c>
      <c r="BSP3" t="s">
        <v>1178</v>
      </c>
      <c r="BSQ3" t="s">
        <v>4220</v>
      </c>
      <c r="BSR3" t="s">
        <v>1178</v>
      </c>
      <c r="BSS3" t="s">
        <v>4221</v>
      </c>
      <c r="BST3" t="s">
        <v>1178</v>
      </c>
      <c r="BSU3" t="s">
        <v>4222</v>
      </c>
      <c r="BSV3" t="s">
        <v>1178</v>
      </c>
      <c r="BSW3" t="s">
        <v>4223</v>
      </c>
      <c r="BSX3" t="s">
        <v>1178</v>
      </c>
      <c r="BSY3" t="s">
        <v>4224</v>
      </c>
      <c r="BSZ3" t="s">
        <v>1178</v>
      </c>
      <c r="BTA3" t="s">
        <v>4225</v>
      </c>
      <c r="BTB3" t="s">
        <v>1178</v>
      </c>
      <c r="BTC3" t="s">
        <v>4226</v>
      </c>
      <c r="BTD3" t="s">
        <v>1178</v>
      </c>
      <c r="BTE3" t="s">
        <v>4227</v>
      </c>
      <c r="BTF3" t="s">
        <v>1178</v>
      </c>
      <c r="BTG3" t="s">
        <v>4228</v>
      </c>
      <c r="BTH3" t="s">
        <v>1178</v>
      </c>
      <c r="BTI3" t="s">
        <v>4229</v>
      </c>
      <c r="BTJ3" t="s">
        <v>1178</v>
      </c>
      <c r="BTK3" t="s">
        <v>4230</v>
      </c>
      <c r="BTL3" t="s">
        <v>1178</v>
      </c>
      <c r="BTM3" t="s">
        <v>4231</v>
      </c>
      <c r="BTN3" t="s">
        <v>1178</v>
      </c>
      <c r="BTO3" t="s">
        <v>4232</v>
      </c>
      <c r="BTP3" t="s">
        <v>1178</v>
      </c>
      <c r="BTQ3" t="s">
        <v>4233</v>
      </c>
      <c r="BTR3" t="s">
        <v>1178</v>
      </c>
      <c r="BTS3" t="s">
        <v>4234</v>
      </c>
      <c r="BTT3" t="s">
        <v>1178</v>
      </c>
      <c r="BTU3" t="s">
        <v>4235</v>
      </c>
      <c r="BTV3" t="s">
        <v>1178</v>
      </c>
      <c r="BTW3" t="s">
        <v>4236</v>
      </c>
      <c r="BTX3" t="s">
        <v>1178</v>
      </c>
      <c r="BTY3" t="s">
        <v>4237</v>
      </c>
      <c r="BTZ3" t="s">
        <v>1178</v>
      </c>
      <c r="BUA3" t="s">
        <v>4238</v>
      </c>
      <c r="BUB3" t="s">
        <v>1178</v>
      </c>
      <c r="BUC3" t="s">
        <v>4239</v>
      </c>
      <c r="BUD3" t="s">
        <v>1178</v>
      </c>
      <c r="BUE3" t="s">
        <v>4240</v>
      </c>
      <c r="BUF3" t="s">
        <v>1178</v>
      </c>
      <c r="BUG3" t="s">
        <v>4241</v>
      </c>
      <c r="BUH3" t="s">
        <v>1178</v>
      </c>
      <c r="BUI3" t="s">
        <v>4242</v>
      </c>
      <c r="BUJ3" t="s">
        <v>1178</v>
      </c>
      <c r="BUK3" t="s">
        <v>4243</v>
      </c>
      <c r="BUL3" t="s">
        <v>1178</v>
      </c>
      <c r="BUM3" t="s">
        <v>4244</v>
      </c>
      <c r="BUN3" t="s">
        <v>1178</v>
      </c>
      <c r="BUO3" t="s">
        <v>4245</v>
      </c>
      <c r="BUP3" t="s">
        <v>1178</v>
      </c>
      <c r="BUQ3" t="s">
        <v>4246</v>
      </c>
      <c r="BUR3" t="s">
        <v>1178</v>
      </c>
      <c r="BUS3" t="s">
        <v>4247</v>
      </c>
      <c r="BUT3" t="s">
        <v>1178</v>
      </c>
      <c r="BUU3" t="s">
        <v>4248</v>
      </c>
      <c r="BUV3" t="s">
        <v>1178</v>
      </c>
      <c r="BUW3" t="s">
        <v>4249</v>
      </c>
      <c r="BUX3" t="s">
        <v>1178</v>
      </c>
      <c r="BUY3" t="s">
        <v>4250</v>
      </c>
      <c r="BUZ3" t="s">
        <v>1178</v>
      </c>
      <c r="BVA3" t="s">
        <v>4251</v>
      </c>
      <c r="BVB3" t="s">
        <v>1178</v>
      </c>
      <c r="BVC3" t="s">
        <v>4252</v>
      </c>
      <c r="BVD3" t="s">
        <v>1178</v>
      </c>
      <c r="BVE3" t="s">
        <v>4253</v>
      </c>
      <c r="BVF3" t="s">
        <v>1178</v>
      </c>
      <c r="BVG3" t="s">
        <v>4254</v>
      </c>
      <c r="BVH3" t="s">
        <v>1178</v>
      </c>
      <c r="BVI3" t="s">
        <v>4255</v>
      </c>
      <c r="BVJ3" t="s">
        <v>1178</v>
      </c>
      <c r="BVK3" t="s">
        <v>4256</v>
      </c>
      <c r="BVL3" t="s">
        <v>1178</v>
      </c>
      <c r="BVM3" t="s">
        <v>4257</v>
      </c>
      <c r="BVN3" t="s">
        <v>1178</v>
      </c>
      <c r="BVO3" t="s">
        <v>4258</v>
      </c>
      <c r="BVP3" t="s">
        <v>1178</v>
      </c>
      <c r="BVQ3" t="s">
        <v>4259</v>
      </c>
      <c r="BVR3" t="s">
        <v>1178</v>
      </c>
      <c r="BVS3" t="s">
        <v>4260</v>
      </c>
      <c r="BVT3" t="s">
        <v>1178</v>
      </c>
      <c r="BVU3" t="s">
        <v>4261</v>
      </c>
      <c r="BVV3" t="s">
        <v>1178</v>
      </c>
      <c r="BVW3" t="s">
        <v>4262</v>
      </c>
      <c r="BVX3" t="s">
        <v>1178</v>
      </c>
      <c r="BVY3" t="s">
        <v>4263</v>
      </c>
      <c r="BVZ3" t="s">
        <v>1178</v>
      </c>
      <c r="BWA3" t="s">
        <v>4264</v>
      </c>
      <c r="BWB3" t="s">
        <v>1178</v>
      </c>
      <c r="BWC3" t="s">
        <v>4265</v>
      </c>
      <c r="BWD3" t="s">
        <v>1178</v>
      </c>
      <c r="BWE3" t="s">
        <v>4266</v>
      </c>
      <c r="BWF3" t="s">
        <v>1178</v>
      </c>
      <c r="BWG3" t="s">
        <v>4267</v>
      </c>
      <c r="BWH3" t="s">
        <v>1178</v>
      </c>
      <c r="BWI3" t="s">
        <v>4268</v>
      </c>
      <c r="BWJ3" t="s">
        <v>1178</v>
      </c>
      <c r="BWK3" t="s">
        <v>4269</v>
      </c>
      <c r="BWL3" t="s">
        <v>1178</v>
      </c>
      <c r="BWM3" t="s">
        <v>4270</v>
      </c>
      <c r="BWN3" t="s">
        <v>1178</v>
      </c>
      <c r="BWO3" t="s">
        <v>4271</v>
      </c>
      <c r="BWP3" t="s">
        <v>1178</v>
      </c>
      <c r="BWQ3" t="s">
        <v>4272</v>
      </c>
      <c r="BWR3" t="s">
        <v>1178</v>
      </c>
      <c r="BWS3" t="s">
        <v>4273</v>
      </c>
      <c r="BWT3" t="s">
        <v>1178</v>
      </c>
      <c r="BWU3" t="s">
        <v>4274</v>
      </c>
      <c r="BWV3" t="s">
        <v>1178</v>
      </c>
      <c r="BWW3" t="s">
        <v>4275</v>
      </c>
      <c r="BWX3" t="s">
        <v>1178</v>
      </c>
      <c r="BWY3" t="s">
        <v>4276</v>
      </c>
      <c r="BWZ3" t="s">
        <v>1178</v>
      </c>
      <c r="BXA3" t="s">
        <v>4277</v>
      </c>
      <c r="BXB3" t="s">
        <v>1178</v>
      </c>
      <c r="BXC3" t="s">
        <v>4278</v>
      </c>
      <c r="BXD3" t="s">
        <v>1178</v>
      </c>
      <c r="BXE3" t="s">
        <v>4279</v>
      </c>
      <c r="BXF3" t="s">
        <v>1178</v>
      </c>
      <c r="BXG3" t="s">
        <v>4280</v>
      </c>
      <c r="BXH3" t="s">
        <v>1178</v>
      </c>
      <c r="BXI3" t="s">
        <v>4281</v>
      </c>
      <c r="BXJ3" t="s">
        <v>1178</v>
      </c>
      <c r="BXK3" t="s">
        <v>4282</v>
      </c>
      <c r="BXL3" t="s">
        <v>1178</v>
      </c>
      <c r="BXM3" t="s">
        <v>4283</v>
      </c>
      <c r="BXN3" t="s">
        <v>1178</v>
      </c>
      <c r="BXO3" t="s">
        <v>4284</v>
      </c>
      <c r="BXP3" t="s">
        <v>1178</v>
      </c>
      <c r="BXQ3" t="s">
        <v>4285</v>
      </c>
      <c r="BXR3" t="s">
        <v>1178</v>
      </c>
      <c r="BXS3" t="s">
        <v>4286</v>
      </c>
      <c r="BXT3" t="s">
        <v>1178</v>
      </c>
      <c r="BXU3" t="s">
        <v>4287</v>
      </c>
      <c r="BXV3" t="s">
        <v>1178</v>
      </c>
      <c r="BXW3" t="s">
        <v>4288</v>
      </c>
      <c r="BXX3" t="s">
        <v>1178</v>
      </c>
      <c r="BXY3" t="s">
        <v>4289</v>
      </c>
      <c r="BXZ3" t="s">
        <v>1178</v>
      </c>
      <c r="BYA3" t="s">
        <v>4290</v>
      </c>
      <c r="BYB3" t="s">
        <v>1178</v>
      </c>
      <c r="BYC3" t="s">
        <v>4291</v>
      </c>
      <c r="BYD3" t="s">
        <v>1178</v>
      </c>
      <c r="BYE3" t="s">
        <v>4292</v>
      </c>
      <c r="BYF3" t="s">
        <v>1178</v>
      </c>
      <c r="BYG3" t="s">
        <v>4293</v>
      </c>
      <c r="BYH3" t="s">
        <v>1178</v>
      </c>
      <c r="BYI3" t="s">
        <v>4294</v>
      </c>
      <c r="BYJ3" t="s">
        <v>1178</v>
      </c>
      <c r="BYK3" t="s">
        <v>4295</v>
      </c>
      <c r="BYL3" t="s">
        <v>1178</v>
      </c>
      <c r="BYM3" t="s">
        <v>4296</v>
      </c>
      <c r="BYN3" t="s">
        <v>1178</v>
      </c>
      <c r="BYO3" t="s">
        <v>4297</v>
      </c>
      <c r="BYP3" t="s">
        <v>1178</v>
      </c>
      <c r="BYQ3" t="s">
        <v>4298</v>
      </c>
      <c r="BYR3" t="s">
        <v>1178</v>
      </c>
      <c r="BYS3" t="s">
        <v>4299</v>
      </c>
      <c r="BYT3" t="s">
        <v>1178</v>
      </c>
      <c r="BYU3" t="s">
        <v>4300</v>
      </c>
      <c r="BYV3" t="s">
        <v>1178</v>
      </c>
      <c r="BYW3" t="s">
        <v>4301</v>
      </c>
      <c r="BYX3" t="s">
        <v>1178</v>
      </c>
      <c r="BYY3" t="s">
        <v>4302</v>
      </c>
      <c r="BYZ3" t="s">
        <v>1178</v>
      </c>
      <c r="BZA3" t="s">
        <v>4303</v>
      </c>
      <c r="BZB3" t="s">
        <v>1178</v>
      </c>
      <c r="BZC3" t="s">
        <v>4304</v>
      </c>
      <c r="BZD3" t="s">
        <v>1178</v>
      </c>
      <c r="BZE3" t="s">
        <v>4305</v>
      </c>
      <c r="BZF3" t="s">
        <v>1178</v>
      </c>
      <c r="BZG3" t="s">
        <v>4306</v>
      </c>
      <c r="BZH3" t="s">
        <v>1178</v>
      </c>
      <c r="BZI3" t="s">
        <v>4307</v>
      </c>
      <c r="BZJ3" t="s">
        <v>1178</v>
      </c>
      <c r="BZK3" t="s">
        <v>4308</v>
      </c>
      <c r="BZL3" t="s">
        <v>1178</v>
      </c>
      <c r="BZM3" t="s">
        <v>4309</v>
      </c>
      <c r="BZN3" t="s">
        <v>1178</v>
      </c>
      <c r="BZO3" t="s">
        <v>4310</v>
      </c>
      <c r="BZP3" t="s">
        <v>1178</v>
      </c>
      <c r="BZQ3" t="s">
        <v>4311</v>
      </c>
      <c r="BZR3" t="s">
        <v>1178</v>
      </c>
      <c r="BZS3" t="s">
        <v>4312</v>
      </c>
      <c r="BZT3" t="s">
        <v>1178</v>
      </c>
      <c r="BZU3" t="s">
        <v>4313</v>
      </c>
      <c r="BZV3" t="s">
        <v>1178</v>
      </c>
      <c r="BZW3" t="s">
        <v>4314</v>
      </c>
      <c r="BZX3" t="s">
        <v>1178</v>
      </c>
      <c r="BZY3" t="s">
        <v>4315</v>
      </c>
      <c r="BZZ3" t="s">
        <v>1178</v>
      </c>
      <c r="CAA3" t="s">
        <v>4316</v>
      </c>
      <c r="CAB3" t="s">
        <v>1178</v>
      </c>
      <c r="CAC3" t="s">
        <v>4317</v>
      </c>
      <c r="CAD3" t="s">
        <v>1178</v>
      </c>
      <c r="CAE3" t="s">
        <v>4318</v>
      </c>
      <c r="CAF3" t="s">
        <v>1178</v>
      </c>
      <c r="CAG3" t="s">
        <v>4319</v>
      </c>
      <c r="CAH3" t="s">
        <v>1178</v>
      </c>
      <c r="CAI3" t="s">
        <v>4320</v>
      </c>
      <c r="CAJ3" t="s">
        <v>1178</v>
      </c>
      <c r="CAK3" t="s">
        <v>4321</v>
      </c>
      <c r="CAL3" t="s">
        <v>1178</v>
      </c>
      <c r="CAM3" t="s">
        <v>4322</v>
      </c>
      <c r="CAN3" t="s">
        <v>1178</v>
      </c>
      <c r="CAO3" t="s">
        <v>4323</v>
      </c>
      <c r="CAP3" t="s">
        <v>1178</v>
      </c>
      <c r="CAQ3" t="s">
        <v>4324</v>
      </c>
      <c r="CAR3" t="s">
        <v>1178</v>
      </c>
      <c r="CAS3" t="s">
        <v>4325</v>
      </c>
      <c r="CAT3" t="s">
        <v>1178</v>
      </c>
      <c r="CAU3" t="s">
        <v>4326</v>
      </c>
      <c r="CAV3" t="s">
        <v>1178</v>
      </c>
      <c r="CAW3" t="s">
        <v>4327</v>
      </c>
      <c r="CAX3" t="s">
        <v>1178</v>
      </c>
      <c r="CAY3" t="s">
        <v>4328</v>
      </c>
      <c r="CAZ3" t="s">
        <v>1178</v>
      </c>
      <c r="CBA3" t="s">
        <v>4329</v>
      </c>
      <c r="CBB3" t="s">
        <v>1178</v>
      </c>
      <c r="CBC3" t="s">
        <v>4330</v>
      </c>
      <c r="CBD3" t="s">
        <v>1178</v>
      </c>
      <c r="CBE3" t="s">
        <v>4331</v>
      </c>
      <c r="CBF3" t="s">
        <v>1178</v>
      </c>
      <c r="CBG3" t="s">
        <v>4332</v>
      </c>
      <c r="CBH3" t="s">
        <v>1178</v>
      </c>
      <c r="CBI3" t="s">
        <v>4333</v>
      </c>
      <c r="CBJ3" t="s">
        <v>1178</v>
      </c>
      <c r="CBK3" t="s">
        <v>4334</v>
      </c>
      <c r="CBL3" t="s">
        <v>1178</v>
      </c>
      <c r="CBM3" t="s">
        <v>4335</v>
      </c>
      <c r="CBN3" t="s">
        <v>1178</v>
      </c>
      <c r="CBO3" t="s">
        <v>4336</v>
      </c>
      <c r="CBP3" t="s">
        <v>1178</v>
      </c>
      <c r="CBQ3" t="s">
        <v>4337</v>
      </c>
      <c r="CBR3" t="s">
        <v>1178</v>
      </c>
      <c r="CBS3" t="s">
        <v>4338</v>
      </c>
      <c r="CBT3" t="s">
        <v>1178</v>
      </c>
      <c r="CBU3" t="s">
        <v>4339</v>
      </c>
      <c r="CBV3" t="s">
        <v>1178</v>
      </c>
      <c r="CBW3" t="s">
        <v>4340</v>
      </c>
      <c r="CBX3" t="s">
        <v>1178</v>
      </c>
      <c r="CBY3" t="s">
        <v>4341</v>
      </c>
      <c r="CBZ3" t="s">
        <v>1178</v>
      </c>
      <c r="CCA3" t="s">
        <v>4342</v>
      </c>
      <c r="CCB3" t="s">
        <v>1178</v>
      </c>
      <c r="CCC3" t="s">
        <v>4343</v>
      </c>
      <c r="CCD3" t="s">
        <v>1178</v>
      </c>
      <c r="CCE3" t="s">
        <v>4344</v>
      </c>
      <c r="CCF3" t="s">
        <v>1178</v>
      </c>
      <c r="CCG3" t="s">
        <v>4345</v>
      </c>
      <c r="CCH3" t="s">
        <v>1178</v>
      </c>
      <c r="CCI3" t="s">
        <v>4346</v>
      </c>
      <c r="CCJ3" t="s">
        <v>1178</v>
      </c>
      <c r="CCK3" t="s">
        <v>4347</v>
      </c>
      <c r="CCL3" t="s">
        <v>1178</v>
      </c>
      <c r="CCM3" t="s">
        <v>4348</v>
      </c>
      <c r="CCN3" t="s">
        <v>1178</v>
      </c>
      <c r="CCO3" t="s">
        <v>4349</v>
      </c>
      <c r="CCP3" t="s">
        <v>1178</v>
      </c>
      <c r="CCQ3" t="s">
        <v>4350</v>
      </c>
      <c r="CCR3" t="s">
        <v>1178</v>
      </c>
      <c r="CCS3" t="s">
        <v>4351</v>
      </c>
      <c r="CCT3" t="s">
        <v>1178</v>
      </c>
      <c r="CCU3" t="s">
        <v>4352</v>
      </c>
      <c r="CCV3" t="s">
        <v>1178</v>
      </c>
      <c r="CCW3" t="s">
        <v>4353</v>
      </c>
      <c r="CCX3" t="s">
        <v>1178</v>
      </c>
      <c r="CCY3" t="s">
        <v>4354</v>
      </c>
      <c r="CCZ3" t="s">
        <v>1178</v>
      </c>
      <c r="CDA3" t="s">
        <v>4355</v>
      </c>
      <c r="CDB3" t="s">
        <v>1178</v>
      </c>
      <c r="CDC3" t="s">
        <v>4356</v>
      </c>
      <c r="CDD3" t="s">
        <v>1178</v>
      </c>
      <c r="CDE3" t="s">
        <v>4357</v>
      </c>
      <c r="CDF3" t="s">
        <v>1178</v>
      </c>
      <c r="CDG3" t="s">
        <v>4358</v>
      </c>
      <c r="CDH3" t="s">
        <v>1178</v>
      </c>
      <c r="CDI3" t="s">
        <v>4359</v>
      </c>
      <c r="CDJ3" t="s">
        <v>1178</v>
      </c>
      <c r="CDK3" t="s">
        <v>4360</v>
      </c>
      <c r="CDL3" t="s">
        <v>1178</v>
      </c>
      <c r="CDM3" t="s">
        <v>4361</v>
      </c>
      <c r="CDN3" t="s">
        <v>1178</v>
      </c>
      <c r="CDO3" t="s">
        <v>4362</v>
      </c>
      <c r="CDP3" t="s">
        <v>1178</v>
      </c>
      <c r="CDQ3" t="s">
        <v>4363</v>
      </c>
      <c r="CDR3" t="s">
        <v>1178</v>
      </c>
      <c r="CDS3" t="s">
        <v>4364</v>
      </c>
      <c r="CDT3" t="s">
        <v>1178</v>
      </c>
      <c r="CDU3" t="s">
        <v>4365</v>
      </c>
      <c r="CDV3" t="s">
        <v>1178</v>
      </c>
      <c r="CDW3" t="s">
        <v>4366</v>
      </c>
      <c r="CDX3" t="s">
        <v>1178</v>
      </c>
      <c r="CDY3" t="s">
        <v>4367</v>
      </c>
      <c r="CDZ3" t="s">
        <v>1178</v>
      </c>
      <c r="CEA3" t="s">
        <v>4368</v>
      </c>
      <c r="CEB3" t="s">
        <v>1178</v>
      </c>
      <c r="CEC3" t="s">
        <v>4369</v>
      </c>
      <c r="CED3" t="s">
        <v>1178</v>
      </c>
      <c r="CEE3" t="s">
        <v>4370</v>
      </c>
      <c r="CEF3" t="s">
        <v>1178</v>
      </c>
      <c r="CEG3" t="s">
        <v>4371</v>
      </c>
      <c r="CEH3" t="s">
        <v>1178</v>
      </c>
      <c r="CEI3" t="s">
        <v>4372</v>
      </c>
      <c r="CEJ3" t="s">
        <v>1178</v>
      </c>
      <c r="CEK3" t="s">
        <v>4373</v>
      </c>
      <c r="CEL3" t="s">
        <v>1178</v>
      </c>
      <c r="CEM3" t="s">
        <v>4374</v>
      </c>
      <c r="CEN3" t="s">
        <v>1178</v>
      </c>
      <c r="CEO3" t="s">
        <v>4375</v>
      </c>
      <c r="CEP3" t="s">
        <v>1178</v>
      </c>
      <c r="CEQ3" t="s">
        <v>4376</v>
      </c>
      <c r="CER3" t="s">
        <v>1178</v>
      </c>
      <c r="CES3" t="s">
        <v>4377</v>
      </c>
      <c r="CET3" t="s">
        <v>1178</v>
      </c>
      <c r="CEU3" t="s">
        <v>4378</v>
      </c>
      <c r="CEV3" t="s">
        <v>1178</v>
      </c>
      <c r="CEW3" t="s">
        <v>4379</v>
      </c>
      <c r="CEX3" t="s">
        <v>1178</v>
      </c>
      <c r="CEY3" t="s">
        <v>4380</v>
      </c>
    </row>
    <row r="5" spans="1:2183" x14ac:dyDescent="0.25">
      <c r="A5" t="s">
        <v>4381</v>
      </c>
      <c r="B5" t="s">
        <v>3289</v>
      </c>
      <c r="E5" s="268"/>
      <c r="F5" s="269"/>
      <c r="G5" s="270"/>
    </row>
    <row r="6" spans="1:2183" x14ac:dyDescent="0.25">
      <c r="A6" t="s">
        <v>115</v>
      </c>
      <c r="B6" t="s">
        <v>3290</v>
      </c>
      <c r="E6" s="271"/>
      <c r="F6" s="272"/>
      <c r="G6" s="273"/>
    </row>
    <row r="7" spans="1:2183" x14ac:dyDescent="0.25">
      <c r="A7" t="s">
        <v>4381</v>
      </c>
      <c r="B7" t="s">
        <v>1178</v>
      </c>
      <c r="E7" s="271"/>
      <c r="F7" s="272"/>
      <c r="G7" s="273"/>
    </row>
    <row r="8" spans="1:2183" x14ac:dyDescent="0.25">
      <c r="A8" t="s">
        <v>115</v>
      </c>
      <c r="B8" t="s">
        <v>3291</v>
      </c>
      <c r="E8" s="271"/>
      <c r="F8" s="272"/>
      <c r="G8" s="273"/>
    </row>
    <row r="9" spans="1:2183" x14ac:dyDescent="0.25">
      <c r="A9" t="s">
        <v>4381</v>
      </c>
      <c r="B9" t="s">
        <v>1178</v>
      </c>
      <c r="E9" s="271"/>
      <c r="F9" s="272"/>
      <c r="G9" s="273"/>
    </row>
    <row r="10" spans="1:2183" x14ac:dyDescent="0.25">
      <c r="A10" t="s">
        <v>115</v>
      </c>
      <c r="B10" t="s">
        <v>3292</v>
      </c>
      <c r="E10" s="271"/>
      <c r="F10" s="272"/>
      <c r="G10" s="273"/>
    </row>
    <row r="11" spans="1:2183" x14ac:dyDescent="0.25">
      <c r="A11" t="s">
        <v>4381</v>
      </c>
      <c r="B11" t="s">
        <v>1178</v>
      </c>
      <c r="E11" s="271"/>
      <c r="F11" s="272"/>
      <c r="G11" s="273"/>
    </row>
    <row r="12" spans="1:2183" x14ac:dyDescent="0.25">
      <c r="A12" t="s">
        <v>115</v>
      </c>
      <c r="B12" t="s">
        <v>3293</v>
      </c>
      <c r="E12" s="271"/>
      <c r="F12" s="272"/>
      <c r="G12" s="273"/>
    </row>
    <row r="13" spans="1:2183" x14ac:dyDescent="0.25">
      <c r="A13" t="s">
        <v>4381</v>
      </c>
      <c r="B13" t="s">
        <v>1178</v>
      </c>
      <c r="E13" s="271"/>
      <c r="F13" s="272"/>
      <c r="G13" s="273"/>
    </row>
    <row r="14" spans="1:2183" x14ac:dyDescent="0.25">
      <c r="A14" t="s">
        <v>115</v>
      </c>
      <c r="B14" t="s">
        <v>3294</v>
      </c>
      <c r="E14" s="271"/>
      <c r="F14" s="272"/>
      <c r="G14" s="273"/>
    </row>
    <row r="15" spans="1:2183" x14ac:dyDescent="0.25">
      <c r="A15" t="s">
        <v>4381</v>
      </c>
      <c r="B15" t="s">
        <v>1178</v>
      </c>
      <c r="E15" s="271"/>
      <c r="F15" s="272"/>
      <c r="G15" s="273"/>
    </row>
    <row r="16" spans="1:2183" x14ac:dyDescent="0.25">
      <c r="A16" t="s">
        <v>115</v>
      </c>
      <c r="B16" t="s">
        <v>3295</v>
      </c>
      <c r="E16" s="271"/>
      <c r="F16" s="272"/>
      <c r="G16" s="273"/>
    </row>
    <row r="17" spans="1:7" x14ac:dyDescent="0.25">
      <c r="A17" t="s">
        <v>4381</v>
      </c>
      <c r="B17" t="s">
        <v>1178</v>
      </c>
      <c r="E17" s="271"/>
      <c r="F17" s="272"/>
      <c r="G17" s="273"/>
    </row>
    <row r="18" spans="1:7" x14ac:dyDescent="0.25">
      <c r="A18" t="s">
        <v>115</v>
      </c>
      <c r="B18" t="s">
        <v>3296</v>
      </c>
      <c r="E18" s="271"/>
      <c r="F18" s="272"/>
      <c r="G18" s="273"/>
    </row>
    <row r="19" spans="1:7" x14ac:dyDescent="0.25">
      <c r="A19" t="s">
        <v>4381</v>
      </c>
      <c r="B19" t="s">
        <v>1178</v>
      </c>
      <c r="E19" s="271"/>
      <c r="F19" s="272"/>
      <c r="G19" s="273"/>
    </row>
    <row r="20" spans="1:7" x14ac:dyDescent="0.25">
      <c r="A20" t="s">
        <v>115</v>
      </c>
      <c r="B20" t="s">
        <v>3297</v>
      </c>
      <c r="E20" s="271"/>
      <c r="F20" s="272"/>
      <c r="G20" s="273"/>
    </row>
    <row r="21" spans="1:7" x14ac:dyDescent="0.25">
      <c r="A21" t="s">
        <v>4381</v>
      </c>
      <c r="B21" t="s">
        <v>1178</v>
      </c>
      <c r="E21" s="271"/>
      <c r="F21" s="272"/>
      <c r="G21" s="273"/>
    </row>
    <row r="22" spans="1:7" x14ac:dyDescent="0.25">
      <c r="A22" t="s">
        <v>115</v>
      </c>
      <c r="B22" t="s">
        <v>3298</v>
      </c>
      <c r="E22" s="274"/>
      <c r="F22" s="275"/>
      <c r="G22" s="276"/>
    </row>
    <row r="23" spans="1:7" x14ac:dyDescent="0.25">
      <c r="A23" t="s">
        <v>4381</v>
      </c>
      <c r="B23" t="s">
        <v>1178</v>
      </c>
    </row>
    <row r="24" spans="1:7" x14ac:dyDescent="0.25">
      <c r="A24" t="s">
        <v>115</v>
      </c>
      <c r="B24" t="s">
        <v>3299</v>
      </c>
    </row>
    <row r="25" spans="1:7" x14ac:dyDescent="0.25">
      <c r="A25" t="s">
        <v>4381</v>
      </c>
      <c r="B25" t="s">
        <v>1178</v>
      </c>
    </row>
    <row r="26" spans="1:7" x14ac:dyDescent="0.25">
      <c r="A26" t="s">
        <v>115</v>
      </c>
      <c r="B26" t="s">
        <v>3300</v>
      </c>
    </row>
    <row r="27" spans="1:7" x14ac:dyDescent="0.25">
      <c r="A27" t="s">
        <v>4381</v>
      </c>
      <c r="B27" t="s">
        <v>1178</v>
      </c>
    </row>
    <row r="28" spans="1:7" x14ac:dyDescent="0.25">
      <c r="A28" t="s">
        <v>115</v>
      </c>
      <c r="B28" t="s">
        <v>3301</v>
      </c>
    </row>
    <row r="29" spans="1:7" x14ac:dyDescent="0.25">
      <c r="A29" t="s">
        <v>4381</v>
      </c>
      <c r="B29" t="s">
        <v>1178</v>
      </c>
    </row>
    <row r="30" spans="1:7" x14ac:dyDescent="0.25">
      <c r="A30" t="s">
        <v>115</v>
      </c>
      <c r="B30" t="s">
        <v>3302</v>
      </c>
    </row>
    <row r="31" spans="1:7" x14ac:dyDescent="0.25">
      <c r="A31" t="s">
        <v>4381</v>
      </c>
      <c r="B31" t="s">
        <v>1178</v>
      </c>
    </row>
    <row r="32" spans="1:7" x14ac:dyDescent="0.25">
      <c r="A32" t="s">
        <v>115</v>
      </c>
      <c r="B32" t="s">
        <v>3303</v>
      </c>
    </row>
    <row r="33" spans="1:2" x14ac:dyDescent="0.25">
      <c r="A33" t="s">
        <v>4381</v>
      </c>
      <c r="B33" t="s">
        <v>1178</v>
      </c>
    </row>
    <row r="34" spans="1:2" x14ac:dyDescent="0.25">
      <c r="A34" t="s">
        <v>115</v>
      </c>
      <c r="B34" t="s">
        <v>3304</v>
      </c>
    </row>
    <row r="35" spans="1:2" x14ac:dyDescent="0.25">
      <c r="A35" t="s">
        <v>4381</v>
      </c>
      <c r="B35" t="s">
        <v>1178</v>
      </c>
    </row>
    <row r="36" spans="1:2" x14ac:dyDescent="0.25">
      <c r="A36" t="s">
        <v>115</v>
      </c>
      <c r="B36" t="s">
        <v>3305</v>
      </c>
    </row>
    <row r="37" spans="1:2" x14ac:dyDescent="0.25">
      <c r="A37" t="s">
        <v>4381</v>
      </c>
      <c r="B37" t="s">
        <v>1178</v>
      </c>
    </row>
    <row r="38" spans="1:2" x14ac:dyDescent="0.25">
      <c r="A38" t="s">
        <v>115</v>
      </c>
      <c r="B38" t="s">
        <v>3306</v>
      </c>
    </row>
    <row r="39" spans="1:2" x14ac:dyDescent="0.25">
      <c r="A39" t="s">
        <v>4381</v>
      </c>
      <c r="B39" t="s">
        <v>1178</v>
      </c>
    </row>
    <row r="40" spans="1:2" x14ac:dyDescent="0.25">
      <c r="A40" t="s">
        <v>115</v>
      </c>
      <c r="B40" t="s">
        <v>3307</v>
      </c>
    </row>
    <row r="41" spans="1:2" x14ac:dyDescent="0.25">
      <c r="A41" t="s">
        <v>4381</v>
      </c>
      <c r="B41" t="s">
        <v>1178</v>
      </c>
    </row>
    <row r="42" spans="1:2" x14ac:dyDescent="0.25">
      <c r="A42" t="s">
        <v>115</v>
      </c>
      <c r="B42" t="s">
        <v>3308</v>
      </c>
    </row>
    <row r="43" spans="1:2" x14ac:dyDescent="0.25">
      <c r="A43" t="s">
        <v>4381</v>
      </c>
      <c r="B43" t="s">
        <v>1178</v>
      </c>
    </row>
    <row r="44" spans="1:2" x14ac:dyDescent="0.25">
      <c r="A44" t="s">
        <v>115</v>
      </c>
      <c r="B44" t="s">
        <v>3309</v>
      </c>
    </row>
    <row r="45" spans="1:2" x14ac:dyDescent="0.25">
      <c r="A45" t="s">
        <v>4381</v>
      </c>
      <c r="B45" t="s">
        <v>1178</v>
      </c>
    </row>
    <row r="46" spans="1:2" x14ac:dyDescent="0.25">
      <c r="A46" t="s">
        <v>115</v>
      </c>
      <c r="B46" t="s">
        <v>3310</v>
      </c>
    </row>
    <row r="47" spans="1:2" x14ac:dyDescent="0.25">
      <c r="A47" t="s">
        <v>4381</v>
      </c>
      <c r="B47" t="s">
        <v>1178</v>
      </c>
    </row>
    <row r="48" spans="1:2" x14ac:dyDescent="0.25">
      <c r="A48" t="s">
        <v>115</v>
      </c>
      <c r="B48" t="s">
        <v>3311</v>
      </c>
    </row>
    <row r="49" spans="1:2" x14ac:dyDescent="0.25">
      <c r="A49" t="s">
        <v>4381</v>
      </c>
      <c r="B49" t="s">
        <v>1178</v>
      </c>
    </row>
    <row r="50" spans="1:2" x14ac:dyDescent="0.25">
      <c r="A50" t="s">
        <v>115</v>
      </c>
      <c r="B50" t="s">
        <v>3312</v>
      </c>
    </row>
    <row r="51" spans="1:2" x14ac:dyDescent="0.25">
      <c r="A51" t="s">
        <v>4381</v>
      </c>
      <c r="B51" t="s">
        <v>1178</v>
      </c>
    </row>
    <row r="52" spans="1:2" x14ac:dyDescent="0.25">
      <c r="A52" t="s">
        <v>115</v>
      </c>
      <c r="B52" t="s">
        <v>3313</v>
      </c>
    </row>
    <row r="53" spans="1:2" x14ac:dyDescent="0.25">
      <c r="A53" t="s">
        <v>4381</v>
      </c>
      <c r="B53" t="s">
        <v>1178</v>
      </c>
    </row>
    <row r="54" spans="1:2" x14ac:dyDescent="0.25">
      <c r="A54" t="s">
        <v>115</v>
      </c>
      <c r="B54" t="s">
        <v>3314</v>
      </c>
    </row>
    <row r="55" spans="1:2" x14ac:dyDescent="0.25">
      <c r="A55" t="s">
        <v>4381</v>
      </c>
      <c r="B55" t="s">
        <v>1178</v>
      </c>
    </row>
    <row r="56" spans="1:2" x14ac:dyDescent="0.25">
      <c r="A56" t="s">
        <v>115</v>
      </c>
      <c r="B56" t="s">
        <v>3315</v>
      </c>
    </row>
    <row r="57" spans="1:2" x14ac:dyDescent="0.25">
      <c r="A57" t="s">
        <v>4381</v>
      </c>
      <c r="B57" t="s">
        <v>1178</v>
      </c>
    </row>
    <row r="58" spans="1:2" x14ac:dyDescent="0.25">
      <c r="A58" t="s">
        <v>115</v>
      </c>
      <c r="B58" t="s">
        <v>3316</v>
      </c>
    </row>
    <row r="59" spans="1:2" x14ac:dyDescent="0.25">
      <c r="A59" t="s">
        <v>4381</v>
      </c>
      <c r="B59" t="s">
        <v>1178</v>
      </c>
    </row>
    <row r="60" spans="1:2" x14ac:dyDescent="0.25">
      <c r="A60" t="s">
        <v>115</v>
      </c>
      <c r="B60" t="s">
        <v>3317</v>
      </c>
    </row>
    <row r="61" spans="1:2" x14ac:dyDescent="0.25">
      <c r="A61" t="s">
        <v>4381</v>
      </c>
      <c r="B61" t="s">
        <v>1178</v>
      </c>
    </row>
    <row r="62" spans="1:2" x14ac:dyDescent="0.25">
      <c r="A62" t="s">
        <v>115</v>
      </c>
      <c r="B62" t="s">
        <v>3318</v>
      </c>
    </row>
    <row r="63" spans="1:2" x14ac:dyDescent="0.25">
      <c r="A63" t="s">
        <v>4381</v>
      </c>
      <c r="B63" t="s">
        <v>1178</v>
      </c>
    </row>
    <row r="64" spans="1:2" x14ac:dyDescent="0.25">
      <c r="A64" t="s">
        <v>115</v>
      </c>
      <c r="B64" t="s">
        <v>3319</v>
      </c>
    </row>
    <row r="65" spans="1:2" x14ac:dyDescent="0.25">
      <c r="A65" t="s">
        <v>4381</v>
      </c>
      <c r="B65" t="s">
        <v>1178</v>
      </c>
    </row>
    <row r="66" spans="1:2" x14ac:dyDescent="0.25">
      <c r="A66" t="s">
        <v>115</v>
      </c>
      <c r="B66" t="s">
        <v>3320</v>
      </c>
    </row>
    <row r="67" spans="1:2" x14ac:dyDescent="0.25">
      <c r="A67" t="s">
        <v>4381</v>
      </c>
      <c r="B67" t="s">
        <v>1178</v>
      </c>
    </row>
    <row r="68" spans="1:2" x14ac:dyDescent="0.25">
      <c r="A68" t="s">
        <v>115</v>
      </c>
      <c r="B68" t="s">
        <v>3321</v>
      </c>
    </row>
    <row r="69" spans="1:2" x14ac:dyDescent="0.25">
      <c r="A69" t="s">
        <v>4381</v>
      </c>
      <c r="B69" t="s">
        <v>1178</v>
      </c>
    </row>
    <row r="70" spans="1:2" x14ac:dyDescent="0.25">
      <c r="A70" t="s">
        <v>115</v>
      </c>
      <c r="B70" t="s">
        <v>3322</v>
      </c>
    </row>
    <row r="71" spans="1:2" x14ac:dyDescent="0.25">
      <c r="A71" t="s">
        <v>4381</v>
      </c>
      <c r="B71" t="s">
        <v>1178</v>
      </c>
    </row>
    <row r="72" spans="1:2" x14ac:dyDescent="0.25">
      <c r="A72" t="s">
        <v>115</v>
      </c>
      <c r="B72" t="s">
        <v>3323</v>
      </c>
    </row>
    <row r="73" spans="1:2" x14ac:dyDescent="0.25">
      <c r="A73" t="s">
        <v>4381</v>
      </c>
      <c r="B73" t="s">
        <v>1178</v>
      </c>
    </row>
    <row r="74" spans="1:2" x14ac:dyDescent="0.25">
      <c r="A74" t="s">
        <v>115</v>
      </c>
      <c r="B74" t="s">
        <v>3324</v>
      </c>
    </row>
    <row r="75" spans="1:2" x14ac:dyDescent="0.25">
      <c r="A75" t="s">
        <v>4381</v>
      </c>
      <c r="B75" t="s">
        <v>1178</v>
      </c>
    </row>
    <row r="76" spans="1:2" x14ac:dyDescent="0.25">
      <c r="A76" t="s">
        <v>115</v>
      </c>
      <c r="B76" t="s">
        <v>3325</v>
      </c>
    </row>
    <row r="77" spans="1:2" x14ac:dyDescent="0.25">
      <c r="A77" t="s">
        <v>4381</v>
      </c>
      <c r="B77" t="s">
        <v>1178</v>
      </c>
    </row>
    <row r="78" spans="1:2" x14ac:dyDescent="0.25">
      <c r="A78" t="s">
        <v>115</v>
      </c>
      <c r="B78" t="s">
        <v>3326</v>
      </c>
    </row>
    <row r="79" spans="1:2" x14ac:dyDescent="0.25">
      <c r="A79" t="s">
        <v>4381</v>
      </c>
      <c r="B79" t="s">
        <v>1178</v>
      </c>
    </row>
    <row r="80" spans="1:2" x14ac:dyDescent="0.25">
      <c r="A80" t="s">
        <v>115</v>
      </c>
      <c r="B80" t="s">
        <v>3327</v>
      </c>
    </row>
    <row r="81" spans="1:2" x14ac:dyDescent="0.25">
      <c r="A81" t="s">
        <v>4381</v>
      </c>
      <c r="B81" t="s">
        <v>1178</v>
      </c>
    </row>
    <row r="82" spans="1:2" x14ac:dyDescent="0.25">
      <c r="A82" t="s">
        <v>115</v>
      </c>
      <c r="B82" t="s">
        <v>3328</v>
      </c>
    </row>
    <row r="83" spans="1:2" x14ac:dyDescent="0.25">
      <c r="A83" t="s">
        <v>4381</v>
      </c>
      <c r="B83" t="s">
        <v>1178</v>
      </c>
    </row>
    <row r="84" spans="1:2" x14ac:dyDescent="0.25">
      <c r="A84" t="s">
        <v>115</v>
      </c>
      <c r="B84" t="s">
        <v>3329</v>
      </c>
    </row>
    <row r="85" spans="1:2" x14ac:dyDescent="0.25">
      <c r="A85" t="s">
        <v>4381</v>
      </c>
      <c r="B85" t="s">
        <v>1178</v>
      </c>
    </row>
    <row r="86" spans="1:2" x14ac:dyDescent="0.25">
      <c r="A86" t="s">
        <v>115</v>
      </c>
      <c r="B86" t="s">
        <v>3330</v>
      </c>
    </row>
    <row r="87" spans="1:2" x14ac:dyDescent="0.25">
      <c r="A87" t="s">
        <v>4381</v>
      </c>
      <c r="B87" t="s">
        <v>1178</v>
      </c>
    </row>
    <row r="88" spans="1:2" x14ac:dyDescent="0.25">
      <c r="A88" t="s">
        <v>115</v>
      </c>
      <c r="B88" t="s">
        <v>3331</v>
      </c>
    </row>
    <row r="89" spans="1:2" x14ac:dyDescent="0.25">
      <c r="A89" t="s">
        <v>4381</v>
      </c>
      <c r="B89" t="s">
        <v>1178</v>
      </c>
    </row>
    <row r="90" spans="1:2" x14ac:dyDescent="0.25">
      <c r="A90" t="s">
        <v>115</v>
      </c>
      <c r="B90" t="s">
        <v>3332</v>
      </c>
    </row>
    <row r="91" spans="1:2" x14ac:dyDescent="0.25">
      <c r="A91" t="s">
        <v>4381</v>
      </c>
      <c r="B91" t="s">
        <v>1178</v>
      </c>
    </row>
    <row r="92" spans="1:2" x14ac:dyDescent="0.25">
      <c r="A92" t="s">
        <v>115</v>
      </c>
      <c r="B92" t="s">
        <v>3333</v>
      </c>
    </row>
    <row r="93" spans="1:2" x14ac:dyDescent="0.25">
      <c r="A93" t="s">
        <v>4381</v>
      </c>
      <c r="B93" t="s">
        <v>1178</v>
      </c>
    </row>
    <row r="94" spans="1:2" x14ac:dyDescent="0.25">
      <c r="A94" t="s">
        <v>115</v>
      </c>
      <c r="B94" t="s">
        <v>3334</v>
      </c>
    </row>
    <row r="95" spans="1:2" x14ac:dyDescent="0.25">
      <c r="A95" t="s">
        <v>4381</v>
      </c>
      <c r="B95" t="s">
        <v>1178</v>
      </c>
    </row>
    <row r="96" spans="1:2" x14ac:dyDescent="0.25">
      <c r="A96" t="s">
        <v>115</v>
      </c>
      <c r="B96" t="s">
        <v>3335</v>
      </c>
    </row>
    <row r="97" spans="1:2" x14ac:dyDescent="0.25">
      <c r="A97" t="s">
        <v>4381</v>
      </c>
      <c r="B97" t="s">
        <v>1178</v>
      </c>
    </row>
    <row r="98" spans="1:2" x14ac:dyDescent="0.25">
      <c r="A98" t="s">
        <v>115</v>
      </c>
      <c r="B98" t="s">
        <v>3336</v>
      </c>
    </row>
    <row r="99" spans="1:2" x14ac:dyDescent="0.25">
      <c r="A99" t="s">
        <v>4381</v>
      </c>
      <c r="B99" t="s">
        <v>1178</v>
      </c>
    </row>
    <row r="100" spans="1:2" x14ac:dyDescent="0.25">
      <c r="A100" t="s">
        <v>115</v>
      </c>
      <c r="B100" t="s">
        <v>3337</v>
      </c>
    </row>
    <row r="101" spans="1:2" x14ac:dyDescent="0.25">
      <c r="A101" t="s">
        <v>4381</v>
      </c>
      <c r="B101" t="s">
        <v>1178</v>
      </c>
    </row>
    <row r="102" spans="1:2" x14ac:dyDescent="0.25">
      <c r="A102" t="s">
        <v>115</v>
      </c>
      <c r="B102" t="s">
        <v>3338</v>
      </c>
    </row>
    <row r="103" spans="1:2" x14ac:dyDescent="0.25">
      <c r="A103" t="s">
        <v>4381</v>
      </c>
      <c r="B103" t="s">
        <v>1178</v>
      </c>
    </row>
    <row r="104" spans="1:2" x14ac:dyDescent="0.25">
      <c r="A104" t="s">
        <v>115</v>
      </c>
      <c r="B104" t="s">
        <v>3339</v>
      </c>
    </row>
    <row r="105" spans="1:2" x14ac:dyDescent="0.25">
      <c r="A105" t="s">
        <v>4381</v>
      </c>
      <c r="B105" t="s">
        <v>1178</v>
      </c>
    </row>
    <row r="106" spans="1:2" x14ac:dyDescent="0.25">
      <c r="A106" t="s">
        <v>115</v>
      </c>
      <c r="B106" t="s">
        <v>3340</v>
      </c>
    </row>
    <row r="107" spans="1:2" x14ac:dyDescent="0.25">
      <c r="A107" t="s">
        <v>4381</v>
      </c>
      <c r="B107" t="s">
        <v>1178</v>
      </c>
    </row>
    <row r="108" spans="1:2" x14ac:dyDescent="0.25">
      <c r="A108" t="s">
        <v>115</v>
      </c>
      <c r="B108" t="s">
        <v>3341</v>
      </c>
    </row>
    <row r="109" spans="1:2" x14ac:dyDescent="0.25">
      <c r="A109" t="s">
        <v>4381</v>
      </c>
      <c r="B109" t="s">
        <v>1178</v>
      </c>
    </row>
    <row r="110" spans="1:2" x14ac:dyDescent="0.25">
      <c r="A110" t="s">
        <v>115</v>
      </c>
      <c r="B110" t="s">
        <v>3342</v>
      </c>
    </row>
    <row r="111" spans="1:2" x14ac:dyDescent="0.25">
      <c r="A111" t="s">
        <v>4381</v>
      </c>
      <c r="B111" t="s">
        <v>1178</v>
      </c>
    </row>
    <row r="112" spans="1:2" x14ac:dyDescent="0.25">
      <c r="A112" t="s">
        <v>115</v>
      </c>
      <c r="B112" t="s">
        <v>3343</v>
      </c>
    </row>
    <row r="113" spans="1:2" x14ac:dyDescent="0.25">
      <c r="A113" t="s">
        <v>4381</v>
      </c>
      <c r="B113" t="s">
        <v>1178</v>
      </c>
    </row>
    <row r="114" spans="1:2" x14ac:dyDescent="0.25">
      <c r="A114" t="s">
        <v>115</v>
      </c>
      <c r="B114" t="s">
        <v>3344</v>
      </c>
    </row>
    <row r="115" spans="1:2" x14ac:dyDescent="0.25">
      <c r="A115" t="s">
        <v>4381</v>
      </c>
      <c r="B115" t="s">
        <v>1178</v>
      </c>
    </row>
    <row r="116" spans="1:2" x14ac:dyDescent="0.25">
      <c r="A116" t="s">
        <v>115</v>
      </c>
      <c r="B116" t="s">
        <v>3345</v>
      </c>
    </row>
    <row r="117" spans="1:2" x14ac:dyDescent="0.25">
      <c r="A117" t="s">
        <v>4381</v>
      </c>
      <c r="B117" t="s">
        <v>1178</v>
      </c>
    </row>
    <row r="118" spans="1:2" x14ac:dyDescent="0.25">
      <c r="A118" t="s">
        <v>115</v>
      </c>
      <c r="B118" t="s">
        <v>3346</v>
      </c>
    </row>
    <row r="119" spans="1:2" x14ac:dyDescent="0.25">
      <c r="A119" t="s">
        <v>4381</v>
      </c>
      <c r="B119" t="s">
        <v>1178</v>
      </c>
    </row>
    <row r="120" spans="1:2" x14ac:dyDescent="0.25">
      <c r="A120" t="s">
        <v>115</v>
      </c>
      <c r="B120" t="s">
        <v>3347</v>
      </c>
    </row>
    <row r="121" spans="1:2" x14ac:dyDescent="0.25">
      <c r="A121" t="s">
        <v>4381</v>
      </c>
      <c r="B121" t="s">
        <v>1178</v>
      </c>
    </row>
    <row r="122" spans="1:2" x14ac:dyDescent="0.25">
      <c r="A122" t="s">
        <v>115</v>
      </c>
      <c r="B122" t="s">
        <v>3348</v>
      </c>
    </row>
    <row r="123" spans="1:2" x14ac:dyDescent="0.25">
      <c r="A123" t="s">
        <v>4381</v>
      </c>
      <c r="B123" t="s">
        <v>1178</v>
      </c>
    </row>
    <row r="124" spans="1:2" x14ac:dyDescent="0.25">
      <c r="A124" t="s">
        <v>115</v>
      </c>
      <c r="B124" t="s">
        <v>3349</v>
      </c>
    </row>
    <row r="125" spans="1:2" x14ac:dyDescent="0.25">
      <c r="A125" t="s">
        <v>4381</v>
      </c>
      <c r="B125" t="s">
        <v>1178</v>
      </c>
    </row>
    <row r="126" spans="1:2" x14ac:dyDescent="0.25">
      <c r="A126" t="s">
        <v>115</v>
      </c>
      <c r="B126" t="s">
        <v>3350</v>
      </c>
    </row>
    <row r="127" spans="1:2" x14ac:dyDescent="0.25">
      <c r="A127" t="s">
        <v>4381</v>
      </c>
      <c r="B127" t="s">
        <v>1178</v>
      </c>
    </row>
    <row r="128" spans="1:2" x14ac:dyDescent="0.25">
      <c r="A128" t="s">
        <v>115</v>
      </c>
      <c r="B128" t="s">
        <v>3351</v>
      </c>
    </row>
    <row r="129" spans="1:2" x14ac:dyDescent="0.25">
      <c r="A129" t="s">
        <v>4381</v>
      </c>
      <c r="B129" t="s">
        <v>1178</v>
      </c>
    </row>
    <row r="130" spans="1:2" x14ac:dyDescent="0.25">
      <c r="A130" t="s">
        <v>115</v>
      </c>
      <c r="B130" t="s">
        <v>3352</v>
      </c>
    </row>
    <row r="131" spans="1:2" x14ac:dyDescent="0.25">
      <c r="A131" t="s">
        <v>4381</v>
      </c>
      <c r="B131" t="s">
        <v>1178</v>
      </c>
    </row>
    <row r="132" spans="1:2" x14ac:dyDescent="0.25">
      <c r="A132" t="s">
        <v>115</v>
      </c>
      <c r="B132" t="s">
        <v>3353</v>
      </c>
    </row>
    <row r="133" spans="1:2" x14ac:dyDescent="0.25">
      <c r="A133" t="s">
        <v>4381</v>
      </c>
      <c r="B133" t="s">
        <v>1178</v>
      </c>
    </row>
    <row r="134" spans="1:2" x14ac:dyDescent="0.25">
      <c r="A134" t="s">
        <v>115</v>
      </c>
      <c r="B134" t="s">
        <v>3354</v>
      </c>
    </row>
    <row r="135" spans="1:2" x14ac:dyDescent="0.25">
      <c r="A135" t="s">
        <v>4381</v>
      </c>
      <c r="B135" t="s">
        <v>1178</v>
      </c>
    </row>
    <row r="136" spans="1:2" x14ac:dyDescent="0.25">
      <c r="A136" t="s">
        <v>115</v>
      </c>
      <c r="B136" t="s">
        <v>3355</v>
      </c>
    </row>
    <row r="137" spans="1:2" x14ac:dyDescent="0.25">
      <c r="A137" t="s">
        <v>4381</v>
      </c>
      <c r="B137" t="s">
        <v>1178</v>
      </c>
    </row>
    <row r="138" spans="1:2" x14ac:dyDescent="0.25">
      <c r="A138" t="s">
        <v>115</v>
      </c>
      <c r="B138" t="s">
        <v>3356</v>
      </c>
    </row>
    <row r="139" spans="1:2" x14ac:dyDescent="0.25">
      <c r="A139" t="s">
        <v>4381</v>
      </c>
      <c r="B139" t="s">
        <v>1178</v>
      </c>
    </row>
    <row r="140" spans="1:2" x14ac:dyDescent="0.25">
      <c r="A140" t="s">
        <v>115</v>
      </c>
      <c r="B140" t="s">
        <v>3357</v>
      </c>
    </row>
    <row r="141" spans="1:2" x14ac:dyDescent="0.25">
      <c r="A141" t="s">
        <v>4381</v>
      </c>
      <c r="B141" t="s">
        <v>1178</v>
      </c>
    </row>
    <row r="142" spans="1:2" x14ac:dyDescent="0.25">
      <c r="A142" t="s">
        <v>115</v>
      </c>
      <c r="B142" t="s">
        <v>3358</v>
      </c>
    </row>
    <row r="143" spans="1:2" x14ac:dyDescent="0.25">
      <c r="A143" t="s">
        <v>4381</v>
      </c>
      <c r="B143" t="s">
        <v>1178</v>
      </c>
    </row>
    <row r="144" spans="1:2" x14ac:dyDescent="0.25">
      <c r="A144" t="s">
        <v>115</v>
      </c>
      <c r="B144" t="s">
        <v>3359</v>
      </c>
    </row>
    <row r="145" spans="1:2" x14ac:dyDescent="0.25">
      <c r="A145" t="s">
        <v>4381</v>
      </c>
      <c r="B145" t="s">
        <v>1178</v>
      </c>
    </row>
    <row r="146" spans="1:2" x14ac:dyDescent="0.25">
      <c r="A146" t="s">
        <v>115</v>
      </c>
      <c r="B146" t="s">
        <v>3360</v>
      </c>
    </row>
    <row r="147" spans="1:2" x14ac:dyDescent="0.25">
      <c r="A147" t="s">
        <v>4381</v>
      </c>
      <c r="B147" t="s">
        <v>1178</v>
      </c>
    </row>
    <row r="148" spans="1:2" x14ac:dyDescent="0.25">
      <c r="A148" t="s">
        <v>115</v>
      </c>
      <c r="B148" t="s">
        <v>3361</v>
      </c>
    </row>
    <row r="149" spans="1:2" x14ac:dyDescent="0.25">
      <c r="A149" t="s">
        <v>4381</v>
      </c>
      <c r="B149" t="s">
        <v>1178</v>
      </c>
    </row>
    <row r="150" spans="1:2" x14ac:dyDescent="0.25">
      <c r="A150" t="s">
        <v>115</v>
      </c>
      <c r="B150" t="s">
        <v>3362</v>
      </c>
    </row>
    <row r="151" spans="1:2" x14ac:dyDescent="0.25">
      <c r="A151" t="s">
        <v>4381</v>
      </c>
      <c r="B151" t="s">
        <v>1178</v>
      </c>
    </row>
    <row r="152" spans="1:2" x14ac:dyDescent="0.25">
      <c r="A152" t="s">
        <v>115</v>
      </c>
      <c r="B152" t="s">
        <v>3363</v>
      </c>
    </row>
    <row r="153" spans="1:2" x14ac:dyDescent="0.25">
      <c r="A153" t="s">
        <v>4381</v>
      </c>
      <c r="B153" t="s">
        <v>1178</v>
      </c>
    </row>
    <row r="154" spans="1:2" x14ac:dyDescent="0.25">
      <c r="A154" t="s">
        <v>115</v>
      </c>
      <c r="B154" t="s">
        <v>3364</v>
      </c>
    </row>
    <row r="155" spans="1:2" x14ac:dyDescent="0.25">
      <c r="A155" t="s">
        <v>4381</v>
      </c>
      <c r="B155" t="s">
        <v>1178</v>
      </c>
    </row>
    <row r="156" spans="1:2" x14ac:dyDescent="0.25">
      <c r="A156" t="s">
        <v>115</v>
      </c>
      <c r="B156" t="s">
        <v>3365</v>
      </c>
    </row>
    <row r="157" spans="1:2" x14ac:dyDescent="0.25">
      <c r="A157" t="s">
        <v>4381</v>
      </c>
      <c r="B157" t="s">
        <v>1178</v>
      </c>
    </row>
    <row r="158" spans="1:2" x14ac:dyDescent="0.25">
      <c r="A158" t="s">
        <v>115</v>
      </c>
      <c r="B158" t="s">
        <v>3366</v>
      </c>
    </row>
    <row r="159" spans="1:2" x14ac:dyDescent="0.25">
      <c r="A159" t="s">
        <v>4381</v>
      </c>
      <c r="B159" t="s">
        <v>1178</v>
      </c>
    </row>
    <row r="160" spans="1:2" x14ac:dyDescent="0.25">
      <c r="A160" t="s">
        <v>115</v>
      </c>
      <c r="B160" t="s">
        <v>3367</v>
      </c>
    </row>
    <row r="161" spans="1:2" x14ac:dyDescent="0.25">
      <c r="A161" t="s">
        <v>4381</v>
      </c>
      <c r="B161" t="s">
        <v>1178</v>
      </c>
    </row>
    <row r="162" spans="1:2" x14ac:dyDescent="0.25">
      <c r="A162" t="s">
        <v>115</v>
      </c>
      <c r="B162" t="s">
        <v>3368</v>
      </c>
    </row>
    <row r="163" spans="1:2" x14ac:dyDescent="0.25">
      <c r="A163" t="s">
        <v>4381</v>
      </c>
      <c r="B163" t="s">
        <v>1178</v>
      </c>
    </row>
    <row r="164" spans="1:2" x14ac:dyDescent="0.25">
      <c r="A164" t="s">
        <v>115</v>
      </c>
      <c r="B164" t="s">
        <v>3369</v>
      </c>
    </row>
    <row r="165" spans="1:2" x14ac:dyDescent="0.25">
      <c r="A165" t="s">
        <v>4381</v>
      </c>
      <c r="B165" t="s">
        <v>1178</v>
      </c>
    </row>
    <row r="166" spans="1:2" x14ac:dyDescent="0.25">
      <c r="A166" t="s">
        <v>115</v>
      </c>
      <c r="B166" t="s">
        <v>3370</v>
      </c>
    </row>
    <row r="167" spans="1:2" x14ac:dyDescent="0.25">
      <c r="A167" t="s">
        <v>4381</v>
      </c>
      <c r="B167" t="s">
        <v>1178</v>
      </c>
    </row>
    <row r="168" spans="1:2" x14ac:dyDescent="0.25">
      <c r="A168" t="s">
        <v>115</v>
      </c>
      <c r="B168" t="s">
        <v>3371</v>
      </c>
    </row>
    <row r="169" spans="1:2" x14ac:dyDescent="0.25">
      <c r="A169" t="s">
        <v>4381</v>
      </c>
      <c r="B169" t="s">
        <v>1178</v>
      </c>
    </row>
    <row r="170" spans="1:2" x14ac:dyDescent="0.25">
      <c r="A170" t="s">
        <v>115</v>
      </c>
      <c r="B170" t="s">
        <v>3372</v>
      </c>
    </row>
    <row r="171" spans="1:2" x14ac:dyDescent="0.25">
      <c r="A171" t="s">
        <v>4381</v>
      </c>
      <c r="B171" t="s">
        <v>1178</v>
      </c>
    </row>
    <row r="172" spans="1:2" x14ac:dyDescent="0.25">
      <c r="A172" t="s">
        <v>115</v>
      </c>
      <c r="B172" t="s">
        <v>3373</v>
      </c>
    </row>
    <row r="173" spans="1:2" x14ac:dyDescent="0.25">
      <c r="A173" t="s">
        <v>4381</v>
      </c>
      <c r="B173" t="s">
        <v>1178</v>
      </c>
    </row>
    <row r="174" spans="1:2" x14ac:dyDescent="0.25">
      <c r="A174" t="s">
        <v>115</v>
      </c>
      <c r="B174" t="s">
        <v>3374</v>
      </c>
    </row>
    <row r="175" spans="1:2" x14ac:dyDescent="0.25">
      <c r="A175" t="s">
        <v>4381</v>
      </c>
      <c r="B175" t="s">
        <v>1178</v>
      </c>
    </row>
    <row r="176" spans="1:2" x14ac:dyDescent="0.25">
      <c r="A176" t="s">
        <v>115</v>
      </c>
      <c r="B176" t="s">
        <v>3375</v>
      </c>
    </row>
    <row r="177" spans="1:2" x14ac:dyDescent="0.25">
      <c r="A177" t="s">
        <v>4381</v>
      </c>
      <c r="B177" t="s">
        <v>1178</v>
      </c>
    </row>
    <row r="178" spans="1:2" x14ac:dyDescent="0.25">
      <c r="A178" t="s">
        <v>115</v>
      </c>
      <c r="B178" t="s">
        <v>3376</v>
      </c>
    </row>
    <row r="179" spans="1:2" x14ac:dyDescent="0.25">
      <c r="A179" t="s">
        <v>4381</v>
      </c>
      <c r="B179" t="s">
        <v>1178</v>
      </c>
    </row>
    <row r="180" spans="1:2" x14ac:dyDescent="0.25">
      <c r="A180" t="s">
        <v>115</v>
      </c>
      <c r="B180" t="s">
        <v>3377</v>
      </c>
    </row>
    <row r="181" spans="1:2" x14ac:dyDescent="0.25">
      <c r="A181" t="s">
        <v>4381</v>
      </c>
      <c r="B181" t="s">
        <v>1178</v>
      </c>
    </row>
    <row r="182" spans="1:2" x14ac:dyDescent="0.25">
      <c r="A182" t="s">
        <v>115</v>
      </c>
      <c r="B182" t="s">
        <v>3378</v>
      </c>
    </row>
    <row r="183" spans="1:2" x14ac:dyDescent="0.25">
      <c r="A183" t="s">
        <v>4381</v>
      </c>
      <c r="B183" t="s">
        <v>1178</v>
      </c>
    </row>
    <row r="184" spans="1:2" x14ac:dyDescent="0.25">
      <c r="A184" t="s">
        <v>115</v>
      </c>
      <c r="B184" t="s">
        <v>3379</v>
      </c>
    </row>
    <row r="185" spans="1:2" x14ac:dyDescent="0.25">
      <c r="A185" t="s">
        <v>4381</v>
      </c>
      <c r="B185" t="s">
        <v>1178</v>
      </c>
    </row>
    <row r="186" spans="1:2" x14ac:dyDescent="0.25">
      <c r="A186" t="s">
        <v>115</v>
      </c>
      <c r="B186" t="s">
        <v>3380</v>
      </c>
    </row>
    <row r="187" spans="1:2" x14ac:dyDescent="0.25">
      <c r="A187" t="s">
        <v>4381</v>
      </c>
      <c r="B187" t="s">
        <v>1178</v>
      </c>
    </row>
    <row r="188" spans="1:2" x14ac:dyDescent="0.25">
      <c r="A188" t="s">
        <v>115</v>
      </c>
      <c r="B188" t="s">
        <v>3381</v>
      </c>
    </row>
    <row r="189" spans="1:2" x14ac:dyDescent="0.25">
      <c r="A189" t="s">
        <v>4381</v>
      </c>
      <c r="B189" t="s">
        <v>1178</v>
      </c>
    </row>
    <row r="190" spans="1:2" x14ac:dyDescent="0.25">
      <c r="A190" t="s">
        <v>115</v>
      </c>
      <c r="B190" t="s">
        <v>3382</v>
      </c>
    </row>
    <row r="191" spans="1:2" x14ac:dyDescent="0.25">
      <c r="A191" t="s">
        <v>4381</v>
      </c>
      <c r="B191" t="s">
        <v>1178</v>
      </c>
    </row>
    <row r="192" spans="1:2" x14ac:dyDescent="0.25">
      <c r="A192" t="s">
        <v>115</v>
      </c>
      <c r="B192" t="s">
        <v>3383</v>
      </c>
    </row>
    <row r="193" spans="1:2" x14ac:dyDescent="0.25">
      <c r="A193" t="s">
        <v>4381</v>
      </c>
      <c r="B193" t="s">
        <v>1178</v>
      </c>
    </row>
    <row r="194" spans="1:2" x14ac:dyDescent="0.25">
      <c r="A194" t="s">
        <v>115</v>
      </c>
      <c r="B194" t="s">
        <v>3384</v>
      </c>
    </row>
    <row r="195" spans="1:2" x14ac:dyDescent="0.25">
      <c r="A195" t="s">
        <v>4381</v>
      </c>
      <c r="B195" t="s">
        <v>1178</v>
      </c>
    </row>
    <row r="196" spans="1:2" x14ac:dyDescent="0.25">
      <c r="A196" t="s">
        <v>115</v>
      </c>
      <c r="B196" t="s">
        <v>3385</v>
      </c>
    </row>
    <row r="197" spans="1:2" x14ac:dyDescent="0.25">
      <c r="A197" t="s">
        <v>4381</v>
      </c>
      <c r="B197" t="s">
        <v>1178</v>
      </c>
    </row>
    <row r="198" spans="1:2" x14ac:dyDescent="0.25">
      <c r="A198" t="s">
        <v>115</v>
      </c>
      <c r="B198" t="s">
        <v>3386</v>
      </c>
    </row>
    <row r="199" spans="1:2" x14ac:dyDescent="0.25">
      <c r="A199" t="s">
        <v>4381</v>
      </c>
      <c r="B199" t="s">
        <v>1178</v>
      </c>
    </row>
    <row r="200" spans="1:2" x14ac:dyDescent="0.25">
      <c r="A200" t="s">
        <v>115</v>
      </c>
      <c r="B200" t="s">
        <v>3387</v>
      </c>
    </row>
    <row r="201" spans="1:2" x14ac:dyDescent="0.25">
      <c r="A201" t="s">
        <v>4381</v>
      </c>
      <c r="B201" t="s">
        <v>1178</v>
      </c>
    </row>
    <row r="202" spans="1:2" x14ac:dyDescent="0.25">
      <c r="A202" t="s">
        <v>115</v>
      </c>
      <c r="B202" t="s">
        <v>3388</v>
      </c>
    </row>
    <row r="203" spans="1:2" x14ac:dyDescent="0.25">
      <c r="A203" t="s">
        <v>4381</v>
      </c>
      <c r="B203" t="s">
        <v>1178</v>
      </c>
    </row>
    <row r="204" spans="1:2" x14ac:dyDescent="0.25">
      <c r="A204" t="s">
        <v>115</v>
      </c>
      <c r="B204" t="s">
        <v>3389</v>
      </c>
    </row>
    <row r="205" spans="1:2" x14ac:dyDescent="0.25">
      <c r="A205" t="s">
        <v>4381</v>
      </c>
      <c r="B205" t="s">
        <v>1178</v>
      </c>
    </row>
    <row r="206" spans="1:2" x14ac:dyDescent="0.25">
      <c r="A206" t="s">
        <v>115</v>
      </c>
      <c r="B206" t="s">
        <v>3390</v>
      </c>
    </row>
    <row r="207" spans="1:2" x14ac:dyDescent="0.25">
      <c r="A207" t="s">
        <v>4381</v>
      </c>
      <c r="B207" t="s">
        <v>1178</v>
      </c>
    </row>
    <row r="208" spans="1:2" x14ac:dyDescent="0.25">
      <c r="A208" t="s">
        <v>115</v>
      </c>
      <c r="B208" t="s">
        <v>3391</v>
      </c>
    </row>
    <row r="209" spans="1:2" x14ac:dyDescent="0.25">
      <c r="A209" t="s">
        <v>4381</v>
      </c>
      <c r="B209" t="s">
        <v>1178</v>
      </c>
    </row>
    <row r="210" spans="1:2" x14ac:dyDescent="0.25">
      <c r="A210" t="s">
        <v>115</v>
      </c>
      <c r="B210" t="s">
        <v>3392</v>
      </c>
    </row>
    <row r="211" spans="1:2" x14ac:dyDescent="0.25">
      <c r="A211" t="s">
        <v>4381</v>
      </c>
      <c r="B211" t="s">
        <v>1178</v>
      </c>
    </row>
    <row r="212" spans="1:2" x14ac:dyDescent="0.25">
      <c r="A212" t="s">
        <v>115</v>
      </c>
      <c r="B212" t="s">
        <v>3393</v>
      </c>
    </row>
    <row r="213" spans="1:2" x14ac:dyDescent="0.25">
      <c r="A213" t="s">
        <v>4381</v>
      </c>
      <c r="B213" t="s">
        <v>1178</v>
      </c>
    </row>
    <row r="214" spans="1:2" x14ac:dyDescent="0.25">
      <c r="A214" t="s">
        <v>115</v>
      </c>
      <c r="B214" t="s">
        <v>3394</v>
      </c>
    </row>
    <row r="215" spans="1:2" x14ac:dyDescent="0.25">
      <c r="A215" t="s">
        <v>4381</v>
      </c>
      <c r="B215" t="s">
        <v>1178</v>
      </c>
    </row>
    <row r="216" spans="1:2" x14ac:dyDescent="0.25">
      <c r="A216" t="s">
        <v>115</v>
      </c>
      <c r="B216" t="s">
        <v>3395</v>
      </c>
    </row>
    <row r="217" spans="1:2" x14ac:dyDescent="0.25">
      <c r="A217" t="s">
        <v>4381</v>
      </c>
      <c r="B217" t="s">
        <v>1178</v>
      </c>
    </row>
    <row r="218" spans="1:2" x14ac:dyDescent="0.25">
      <c r="A218" t="s">
        <v>115</v>
      </c>
      <c r="B218" t="s">
        <v>3396</v>
      </c>
    </row>
    <row r="219" spans="1:2" x14ac:dyDescent="0.25">
      <c r="A219" t="s">
        <v>4381</v>
      </c>
      <c r="B219" t="s">
        <v>1178</v>
      </c>
    </row>
    <row r="220" spans="1:2" x14ac:dyDescent="0.25">
      <c r="A220" t="s">
        <v>115</v>
      </c>
      <c r="B220" t="s">
        <v>3397</v>
      </c>
    </row>
    <row r="221" spans="1:2" x14ac:dyDescent="0.25">
      <c r="A221" t="s">
        <v>4381</v>
      </c>
      <c r="B221" t="s">
        <v>1178</v>
      </c>
    </row>
    <row r="222" spans="1:2" x14ac:dyDescent="0.25">
      <c r="A222" t="s">
        <v>115</v>
      </c>
      <c r="B222" t="s">
        <v>3398</v>
      </c>
    </row>
    <row r="223" spans="1:2" x14ac:dyDescent="0.25">
      <c r="A223" t="s">
        <v>4381</v>
      </c>
      <c r="B223" t="s">
        <v>1178</v>
      </c>
    </row>
    <row r="224" spans="1:2" x14ac:dyDescent="0.25">
      <c r="A224" t="s">
        <v>115</v>
      </c>
      <c r="B224" t="s">
        <v>3399</v>
      </c>
    </row>
    <row r="225" spans="1:2" x14ac:dyDescent="0.25">
      <c r="A225" t="s">
        <v>4381</v>
      </c>
      <c r="B225" t="s">
        <v>1178</v>
      </c>
    </row>
    <row r="226" spans="1:2" x14ac:dyDescent="0.25">
      <c r="A226" t="s">
        <v>115</v>
      </c>
      <c r="B226" t="s">
        <v>3400</v>
      </c>
    </row>
    <row r="227" spans="1:2" x14ac:dyDescent="0.25">
      <c r="A227" t="s">
        <v>4381</v>
      </c>
      <c r="B227" t="s">
        <v>1178</v>
      </c>
    </row>
    <row r="228" spans="1:2" x14ac:dyDescent="0.25">
      <c r="A228" t="s">
        <v>115</v>
      </c>
      <c r="B228" t="s">
        <v>3401</v>
      </c>
    </row>
    <row r="229" spans="1:2" x14ac:dyDescent="0.25">
      <c r="A229" t="s">
        <v>4381</v>
      </c>
      <c r="B229" t="s">
        <v>1178</v>
      </c>
    </row>
    <row r="230" spans="1:2" x14ac:dyDescent="0.25">
      <c r="A230" t="s">
        <v>115</v>
      </c>
      <c r="B230" t="s">
        <v>3402</v>
      </c>
    </row>
    <row r="231" spans="1:2" x14ac:dyDescent="0.25">
      <c r="A231" t="s">
        <v>4381</v>
      </c>
      <c r="B231" t="s">
        <v>1178</v>
      </c>
    </row>
    <row r="232" spans="1:2" x14ac:dyDescent="0.25">
      <c r="A232" t="s">
        <v>115</v>
      </c>
      <c r="B232" t="s">
        <v>3403</v>
      </c>
    </row>
    <row r="233" spans="1:2" x14ac:dyDescent="0.25">
      <c r="A233" t="s">
        <v>4381</v>
      </c>
      <c r="B233" t="s">
        <v>1178</v>
      </c>
    </row>
    <row r="234" spans="1:2" x14ac:dyDescent="0.25">
      <c r="A234" t="s">
        <v>115</v>
      </c>
      <c r="B234" t="s">
        <v>3404</v>
      </c>
    </row>
    <row r="235" spans="1:2" x14ac:dyDescent="0.25">
      <c r="A235" t="s">
        <v>4381</v>
      </c>
      <c r="B235" t="s">
        <v>1178</v>
      </c>
    </row>
    <row r="236" spans="1:2" x14ac:dyDescent="0.25">
      <c r="A236" t="s">
        <v>115</v>
      </c>
      <c r="B236" t="s">
        <v>3405</v>
      </c>
    </row>
    <row r="237" spans="1:2" x14ac:dyDescent="0.25">
      <c r="A237" t="s">
        <v>4381</v>
      </c>
      <c r="B237" t="s">
        <v>1178</v>
      </c>
    </row>
    <row r="238" spans="1:2" x14ac:dyDescent="0.25">
      <c r="A238" t="s">
        <v>115</v>
      </c>
      <c r="B238" t="s">
        <v>3406</v>
      </c>
    </row>
    <row r="239" spans="1:2" x14ac:dyDescent="0.25">
      <c r="A239" t="s">
        <v>4381</v>
      </c>
      <c r="B239" t="s">
        <v>1178</v>
      </c>
    </row>
    <row r="240" spans="1:2" x14ac:dyDescent="0.25">
      <c r="A240" t="s">
        <v>115</v>
      </c>
      <c r="B240" t="s">
        <v>3407</v>
      </c>
    </row>
    <row r="241" spans="1:2" x14ac:dyDescent="0.25">
      <c r="A241" t="s">
        <v>4381</v>
      </c>
      <c r="B241" t="s">
        <v>1178</v>
      </c>
    </row>
    <row r="242" spans="1:2" x14ac:dyDescent="0.25">
      <c r="A242" t="s">
        <v>115</v>
      </c>
      <c r="B242" t="s">
        <v>3408</v>
      </c>
    </row>
    <row r="243" spans="1:2" x14ac:dyDescent="0.25">
      <c r="A243" t="s">
        <v>4381</v>
      </c>
      <c r="B243" t="s">
        <v>1178</v>
      </c>
    </row>
    <row r="244" spans="1:2" x14ac:dyDescent="0.25">
      <c r="A244" t="s">
        <v>115</v>
      </c>
      <c r="B244" t="s">
        <v>3409</v>
      </c>
    </row>
    <row r="245" spans="1:2" x14ac:dyDescent="0.25">
      <c r="A245" t="s">
        <v>4381</v>
      </c>
      <c r="B245" t="s">
        <v>1178</v>
      </c>
    </row>
    <row r="246" spans="1:2" x14ac:dyDescent="0.25">
      <c r="A246" t="s">
        <v>115</v>
      </c>
      <c r="B246" t="s">
        <v>3410</v>
      </c>
    </row>
    <row r="247" spans="1:2" x14ac:dyDescent="0.25">
      <c r="A247" t="s">
        <v>4381</v>
      </c>
      <c r="B247" t="s">
        <v>1178</v>
      </c>
    </row>
    <row r="248" spans="1:2" x14ac:dyDescent="0.25">
      <c r="A248" t="s">
        <v>115</v>
      </c>
      <c r="B248" t="s">
        <v>3411</v>
      </c>
    </row>
    <row r="249" spans="1:2" x14ac:dyDescent="0.25">
      <c r="A249" t="s">
        <v>4381</v>
      </c>
      <c r="B249" t="s">
        <v>1178</v>
      </c>
    </row>
    <row r="250" spans="1:2" x14ac:dyDescent="0.25">
      <c r="A250" t="s">
        <v>115</v>
      </c>
      <c r="B250" t="s">
        <v>3412</v>
      </c>
    </row>
    <row r="251" spans="1:2" x14ac:dyDescent="0.25">
      <c r="A251" t="s">
        <v>4381</v>
      </c>
      <c r="B251" t="s">
        <v>1178</v>
      </c>
    </row>
    <row r="252" spans="1:2" x14ac:dyDescent="0.25">
      <c r="A252" t="s">
        <v>115</v>
      </c>
      <c r="B252" t="s">
        <v>3413</v>
      </c>
    </row>
    <row r="253" spans="1:2" x14ac:dyDescent="0.25">
      <c r="A253" t="s">
        <v>4381</v>
      </c>
      <c r="B253" t="s">
        <v>1178</v>
      </c>
    </row>
    <row r="254" spans="1:2" x14ac:dyDescent="0.25">
      <c r="A254" t="s">
        <v>115</v>
      </c>
      <c r="B254" t="s">
        <v>3414</v>
      </c>
    </row>
    <row r="255" spans="1:2" x14ac:dyDescent="0.25">
      <c r="A255" t="s">
        <v>4381</v>
      </c>
      <c r="B255" t="s">
        <v>1178</v>
      </c>
    </row>
    <row r="256" spans="1:2" x14ac:dyDescent="0.25">
      <c r="A256" t="s">
        <v>115</v>
      </c>
      <c r="B256" t="s">
        <v>3415</v>
      </c>
    </row>
    <row r="257" spans="1:2" x14ac:dyDescent="0.25">
      <c r="A257" t="s">
        <v>4381</v>
      </c>
      <c r="B257" t="s">
        <v>1178</v>
      </c>
    </row>
    <row r="258" spans="1:2" x14ac:dyDescent="0.25">
      <c r="A258" t="s">
        <v>115</v>
      </c>
      <c r="B258" t="s">
        <v>3416</v>
      </c>
    </row>
    <row r="259" spans="1:2" x14ac:dyDescent="0.25">
      <c r="A259" t="s">
        <v>4381</v>
      </c>
      <c r="B259" t="s">
        <v>1178</v>
      </c>
    </row>
    <row r="260" spans="1:2" x14ac:dyDescent="0.25">
      <c r="A260" t="s">
        <v>115</v>
      </c>
      <c r="B260" t="s">
        <v>3417</v>
      </c>
    </row>
    <row r="261" spans="1:2" x14ac:dyDescent="0.25">
      <c r="A261" t="s">
        <v>4381</v>
      </c>
      <c r="B261" t="s">
        <v>1178</v>
      </c>
    </row>
    <row r="262" spans="1:2" x14ac:dyDescent="0.25">
      <c r="A262" t="s">
        <v>115</v>
      </c>
      <c r="B262" t="s">
        <v>3418</v>
      </c>
    </row>
    <row r="263" spans="1:2" x14ac:dyDescent="0.25">
      <c r="A263" t="s">
        <v>4381</v>
      </c>
      <c r="B263" t="s">
        <v>1178</v>
      </c>
    </row>
    <row r="264" spans="1:2" x14ac:dyDescent="0.25">
      <c r="A264" t="s">
        <v>115</v>
      </c>
      <c r="B264" t="s">
        <v>3419</v>
      </c>
    </row>
    <row r="265" spans="1:2" x14ac:dyDescent="0.25">
      <c r="A265" t="s">
        <v>4381</v>
      </c>
      <c r="B265" t="s">
        <v>1178</v>
      </c>
    </row>
    <row r="266" spans="1:2" x14ac:dyDescent="0.25">
      <c r="A266" t="s">
        <v>115</v>
      </c>
      <c r="B266" t="s">
        <v>3420</v>
      </c>
    </row>
    <row r="267" spans="1:2" x14ac:dyDescent="0.25">
      <c r="A267" t="s">
        <v>4381</v>
      </c>
      <c r="B267" t="s">
        <v>1178</v>
      </c>
    </row>
    <row r="268" spans="1:2" x14ac:dyDescent="0.25">
      <c r="A268" t="s">
        <v>115</v>
      </c>
      <c r="B268" t="s">
        <v>3421</v>
      </c>
    </row>
    <row r="269" spans="1:2" x14ac:dyDescent="0.25">
      <c r="A269" t="s">
        <v>4381</v>
      </c>
      <c r="B269" t="s">
        <v>1178</v>
      </c>
    </row>
    <row r="270" spans="1:2" x14ac:dyDescent="0.25">
      <c r="A270" t="s">
        <v>115</v>
      </c>
      <c r="B270" t="s">
        <v>3422</v>
      </c>
    </row>
    <row r="271" spans="1:2" x14ac:dyDescent="0.25">
      <c r="A271" t="s">
        <v>4381</v>
      </c>
      <c r="B271" t="s">
        <v>1178</v>
      </c>
    </row>
    <row r="272" spans="1:2" x14ac:dyDescent="0.25">
      <c r="A272" t="s">
        <v>115</v>
      </c>
      <c r="B272" t="s">
        <v>3423</v>
      </c>
    </row>
    <row r="273" spans="1:2" x14ac:dyDescent="0.25">
      <c r="A273" t="s">
        <v>4381</v>
      </c>
      <c r="B273" t="s">
        <v>1178</v>
      </c>
    </row>
    <row r="274" spans="1:2" x14ac:dyDescent="0.25">
      <c r="A274" t="s">
        <v>115</v>
      </c>
      <c r="B274" t="s">
        <v>3424</v>
      </c>
    </row>
    <row r="275" spans="1:2" x14ac:dyDescent="0.25">
      <c r="A275" t="s">
        <v>4381</v>
      </c>
      <c r="B275" t="s">
        <v>1178</v>
      </c>
    </row>
    <row r="276" spans="1:2" x14ac:dyDescent="0.25">
      <c r="A276" t="s">
        <v>115</v>
      </c>
      <c r="B276" t="s">
        <v>3425</v>
      </c>
    </row>
    <row r="277" spans="1:2" x14ac:dyDescent="0.25">
      <c r="A277" t="s">
        <v>4381</v>
      </c>
      <c r="B277" t="s">
        <v>1178</v>
      </c>
    </row>
    <row r="278" spans="1:2" x14ac:dyDescent="0.25">
      <c r="A278" t="s">
        <v>115</v>
      </c>
      <c r="B278" t="s">
        <v>3426</v>
      </c>
    </row>
    <row r="279" spans="1:2" x14ac:dyDescent="0.25">
      <c r="A279" t="s">
        <v>4381</v>
      </c>
      <c r="B279" t="s">
        <v>1178</v>
      </c>
    </row>
    <row r="280" spans="1:2" x14ac:dyDescent="0.25">
      <c r="A280" t="s">
        <v>115</v>
      </c>
      <c r="B280" t="s">
        <v>3427</v>
      </c>
    </row>
    <row r="281" spans="1:2" x14ac:dyDescent="0.25">
      <c r="A281" t="s">
        <v>4381</v>
      </c>
      <c r="B281" t="s">
        <v>1178</v>
      </c>
    </row>
    <row r="282" spans="1:2" x14ac:dyDescent="0.25">
      <c r="A282" t="s">
        <v>115</v>
      </c>
      <c r="B282" t="s">
        <v>3428</v>
      </c>
    </row>
    <row r="283" spans="1:2" x14ac:dyDescent="0.25">
      <c r="A283" t="s">
        <v>4381</v>
      </c>
      <c r="B283" t="s">
        <v>1178</v>
      </c>
    </row>
    <row r="284" spans="1:2" x14ac:dyDescent="0.25">
      <c r="A284" t="s">
        <v>115</v>
      </c>
      <c r="B284" t="s">
        <v>3429</v>
      </c>
    </row>
    <row r="285" spans="1:2" x14ac:dyDescent="0.25">
      <c r="A285" t="s">
        <v>4381</v>
      </c>
      <c r="B285" t="s">
        <v>1178</v>
      </c>
    </row>
    <row r="286" spans="1:2" x14ac:dyDescent="0.25">
      <c r="A286" t="s">
        <v>115</v>
      </c>
      <c r="B286" t="s">
        <v>3430</v>
      </c>
    </row>
    <row r="287" spans="1:2" x14ac:dyDescent="0.25">
      <c r="A287" t="s">
        <v>4381</v>
      </c>
      <c r="B287" t="s">
        <v>1178</v>
      </c>
    </row>
    <row r="288" spans="1:2" x14ac:dyDescent="0.25">
      <c r="A288" t="s">
        <v>115</v>
      </c>
      <c r="B288" t="s">
        <v>3431</v>
      </c>
    </row>
    <row r="289" spans="1:2" x14ac:dyDescent="0.25">
      <c r="A289" t="s">
        <v>4381</v>
      </c>
      <c r="B289" t="s">
        <v>1178</v>
      </c>
    </row>
    <row r="290" spans="1:2" x14ac:dyDescent="0.25">
      <c r="A290" t="s">
        <v>115</v>
      </c>
      <c r="B290" t="s">
        <v>3432</v>
      </c>
    </row>
    <row r="291" spans="1:2" x14ac:dyDescent="0.25">
      <c r="A291" t="s">
        <v>4381</v>
      </c>
      <c r="B291" t="s">
        <v>1178</v>
      </c>
    </row>
    <row r="292" spans="1:2" x14ac:dyDescent="0.25">
      <c r="A292" t="s">
        <v>115</v>
      </c>
      <c r="B292" t="s">
        <v>3433</v>
      </c>
    </row>
    <row r="293" spans="1:2" x14ac:dyDescent="0.25">
      <c r="A293" t="s">
        <v>4381</v>
      </c>
      <c r="B293" t="s">
        <v>1178</v>
      </c>
    </row>
    <row r="294" spans="1:2" x14ac:dyDescent="0.25">
      <c r="A294" t="s">
        <v>115</v>
      </c>
      <c r="B294" t="s">
        <v>3434</v>
      </c>
    </row>
    <row r="295" spans="1:2" x14ac:dyDescent="0.25">
      <c r="A295" t="s">
        <v>4381</v>
      </c>
      <c r="B295" t="s">
        <v>1178</v>
      </c>
    </row>
    <row r="296" spans="1:2" x14ac:dyDescent="0.25">
      <c r="A296" t="s">
        <v>115</v>
      </c>
      <c r="B296" t="s">
        <v>3435</v>
      </c>
    </row>
    <row r="297" spans="1:2" x14ac:dyDescent="0.25">
      <c r="A297" t="s">
        <v>4381</v>
      </c>
      <c r="B297" t="s">
        <v>1178</v>
      </c>
    </row>
    <row r="298" spans="1:2" x14ac:dyDescent="0.25">
      <c r="A298" t="s">
        <v>115</v>
      </c>
      <c r="B298" t="s">
        <v>3436</v>
      </c>
    </row>
    <row r="299" spans="1:2" x14ac:dyDescent="0.25">
      <c r="A299" t="s">
        <v>4381</v>
      </c>
      <c r="B299" t="s">
        <v>1178</v>
      </c>
    </row>
    <row r="300" spans="1:2" x14ac:dyDescent="0.25">
      <c r="A300" t="s">
        <v>115</v>
      </c>
      <c r="B300" t="s">
        <v>3437</v>
      </c>
    </row>
    <row r="301" spans="1:2" x14ac:dyDescent="0.25">
      <c r="A301" t="s">
        <v>4381</v>
      </c>
      <c r="B301" t="s">
        <v>1178</v>
      </c>
    </row>
    <row r="302" spans="1:2" x14ac:dyDescent="0.25">
      <c r="A302" t="s">
        <v>115</v>
      </c>
      <c r="B302" t="s">
        <v>3438</v>
      </c>
    </row>
    <row r="303" spans="1:2" x14ac:dyDescent="0.25">
      <c r="A303" t="s">
        <v>4381</v>
      </c>
      <c r="B303" t="s">
        <v>1178</v>
      </c>
    </row>
    <row r="304" spans="1:2" x14ac:dyDescent="0.25">
      <c r="A304" t="s">
        <v>115</v>
      </c>
      <c r="B304" t="s">
        <v>3439</v>
      </c>
    </row>
    <row r="305" spans="1:2" x14ac:dyDescent="0.25">
      <c r="A305" t="s">
        <v>4381</v>
      </c>
      <c r="B305" t="s">
        <v>1178</v>
      </c>
    </row>
    <row r="306" spans="1:2" x14ac:dyDescent="0.25">
      <c r="A306" t="s">
        <v>115</v>
      </c>
      <c r="B306" t="s">
        <v>3440</v>
      </c>
    </row>
    <row r="307" spans="1:2" x14ac:dyDescent="0.25">
      <c r="A307" t="s">
        <v>4381</v>
      </c>
      <c r="B307" t="s">
        <v>1178</v>
      </c>
    </row>
    <row r="308" spans="1:2" x14ac:dyDescent="0.25">
      <c r="A308" t="s">
        <v>115</v>
      </c>
      <c r="B308" t="s">
        <v>3441</v>
      </c>
    </row>
    <row r="309" spans="1:2" x14ac:dyDescent="0.25">
      <c r="A309" t="s">
        <v>4381</v>
      </c>
      <c r="B309" t="s">
        <v>1178</v>
      </c>
    </row>
    <row r="310" spans="1:2" x14ac:dyDescent="0.25">
      <c r="A310" t="s">
        <v>115</v>
      </c>
      <c r="B310" t="s">
        <v>3442</v>
      </c>
    </row>
    <row r="311" spans="1:2" x14ac:dyDescent="0.25">
      <c r="A311" t="s">
        <v>4381</v>
      </c>
      <c r="B311" t="s">
        <v>1178</v>
      </c>
    </row>
    <row r="312" spans="1:2" x14ac:dyDescent="0.25">
      <c r="A312" t="s">
        <v>115</v>
      </c>
      <c r="B312" t="s">
        <v>3443</v>
      </c>
    </row>
    <row r="313" spans="1:2" x14ac:dyDescent="0.25">
      <c r="A313" t="s">
        <v>4381</v>
      </c>
      <c r="B313" t="s">
        <v>1178</v>
      </c>
    </row>
    <row r="314" spans="1:2" x14ac:dyDescent="0.25">
      <c r="A314" t="s">
        <v>115</v>
      </c>
      <c r="B314" t="s">
        <v>3444</v>
      </c>
    </row>
    <row r="315" spans="1:2" x14ac:dyDescent="0.25">
      <c r="A315" t="s">
        <v>4381</v>
      </c>
      <c r="B315" t="s">
        <v>1178</v>
      </c>
    </row>
    <row r="316" spans="1:2" x14ac:dyDescent="0.25">
      <c r="A316" t="s">
        <v>115</v>
      </c>
      <c r="B316" t="s">
        <v>3445</v>
      </c>
    </row>
    <row r="317" spans="1:2" x14ac:dyDescent="0.25">
      <c r="A317" t="s">
        <v>4381</v>
      </c>
      <c r="B317" t="s">
        <v>1178</v>
      </c>
    </row>
    <row r="318" spans="1:2" x14ac:dyDescent="0.25">
      <c r="A318" t="s">
        <v>115</v>
      </c>
      <c r="B318" t="s">
        <v>3446</v>
      </c>
    </row>
    <row r="319" spans="1:2" x14ac:dyDescent="0.25">
      <c r="A319" t="s">
        <v>4381</v>
      </c>
      <c r="B319" t="s">
        <v>1178</v>
      </c>
    </row>
    <row r="320" spans="1:2" x14ac:dyDescent="0.25">
      <c r="A320" t="s">
        <v>115</v>
      </c>
      <c r="B320" t="s">
        <v>3447</v>
      </c>
    </row>
    <row r="321" spans="1:2" x14ac:dyDescent="0.25">
      <c r="A321" t="s">
        <v>4381</v>
      </c>
      <c r="B321" t="s">
        <v>1178</v>
      </c>
    </row>
    <row r="322" spans="1:2" x14ac:dyDescent="0.25">
      <c r="A322" t="s">
        <v>115</v>
      </c>
      <c r="B322" t="s">
        <v>3448</v>
      </c>
    </row>
    <row r="323" spans="1:2" x14ac:dyDescent="0.25">
      <c r="A323" t="s">
        <v>4381</v>
      </c>
      <c r="B323" t="s">
        <v>1178</v>
      </c>
    </row>
    <row r="324" spans="1:2" x14ac:dyDescent="0.25">
      <c r="A324" t="s">
        <v>115</v>
      </c>
      <c r="B324" t="s">
        <v>3449</v>
      </c>
    </row>
    <row r="325" spans="1:2" x14ac:dyDescent="0.25">
      <c r="A325" t="s">
        <v>4381</v>
      </c>
      <c r="B325" t="s">
        <v>1178</v>
      </c>
    </row>
    <row r="326" spans="1:2" x14ac:dyDescent="0.25">
      <c r="A326" t="s">
        <v>115</v>
      </c>
      <c r="B326" t="s">
        <v>3450</v>
      </c>
    </row>
    <row r="327" spans="1:2" x14ac:dyDescent="0.25">
      <c r="A327" t="s">
        <v>4381</v>
      </c>
      <c r="B327" t="s">
        <v>1178</v>
      </c>
    </row>
    <row r="328" spans="1:2" x14ac:dyDescent="0.25">
      <c r="A328" t="s">
        <v>115</v>
      </c>
      <c r="B328" t="s">
        <v>3451</v>
      </c>
    </row>
    <row r="329" spans="1:2" x14ac:dyDescent="0.25">
      <c r="A329" t="s">
        <v>4381</v>
      </c>
      <c r="B329" t="s">
        <v>1178</v>
      </c>
    </row>
    <row r="330" spans="1:2" x14ac:dyDescent="0.25">
      <c r="A330" t="s">
        <v>115</v>
      </c>
      <c r="B330" t="s">
        <v>3452</v>
      </c>
    </row>
    <row r="331" spans="1:2" x14ac:dyDescent="0.25">
      <c r="A331" t="s">
        <v>4381</v>
      </c>
      <c r="B331" t="s">
        <v>1178</v>
      </c>
    </row>
    <row r="332" spans="1:2" x14ac:dyDescent="0.25">
      <c r="A332" t="s">
        <v>115</v>
      </c>
      <c r="B332" t="s">
        <v>3453</v>
      </c>
    </row>
    <row r="333" spans="1:2" x14ac:dyDescent="0.25">
      <c r="A333" t="s">
        <v>4381</v>
      </c>
      <c r="B333" t="s">
        <v>1178</v>
      </c>
    </row>
    <row r="334" spans="1:2" x14ac:dyDescent="0.25">
      <c r="A334" t="s">
        <v>115</v>
      </c>
      <c r="B334" t="s">
        <v>3454</v>
      </c>
    </row>
    <row r="335" spans="1:2" x14ac:dyDescent="0.25">
      <c r="A335" t="s">
        <v>4381</v>
      </c>
      <c r="B335" t="s">
        <v>1178</v>
      </c>
    </row>
    <row r="336" spans="1:2" x14ac:dyDescent="0.25">
      <c r="A336" t="s">
        <v>115</v>
      </c>
      <c r="B336" t="s">
        <v>3455</v>
      </c>
    </row>
    <row r="337" spans="1:2" x14ac:dyDescent="0.25">
      <c r="A337" t="s">
        <v>4381</v>
      </c>
      <c r="B337" t="s">
        <v>1178</v>
      </c>
    </row>
    <row r="338" spans="1:2" x14ac:dyDescent="0.25">
      <c r="A338" t="s">
        <v>115</v>
      </c>
      <c r="B338" t="s">
        <v>3456</v>
      </c>
    </row>
    <row r="339" spans="1:2" x14ac:dyDescent="0.25">
      <c r="A339" t="s">
        <v>4381</v>
      </c>
      <c r="B339" t="s">
        <v>1178</v>
      </c>
    </row>
    <row r="340" spans="1:2" x14ac:dyDescent="0.25">
      <c r="A340" t="s">
        <v>115</v>
      </c>
      <c r="B340" t="s">
        <v>3457</v>
      </c>
    </row>
    <row r="341" spans="1:2" x14ac:dyDescent="0.25">
      <c r="A341" t="s">
        <v>4381</v>
      </c>
      <c r="B341" t="s">
        <v>1178</v>
      </c>
    </row>
    <row r="342" spans="1:2" x14ac:dyDescent="0.25">
      <c r="A342" t="s">
        <v>115</v>
      </c>
      <c r="B342" t="s">
        <v>3458</v>
      </c>
    </row>
    <row r="343" spans="1:2" x14ac:dyDescent="0.25">
      <c r="A343" t="s">
        <v>4381</v>
      </c>
      <c r="B343" t="s">
        <v>1178</v>
      </c>
    </row>
    <row r="344" spans="1:2" x14ac:dyDescent="0.25">
      <c r="A344" t="s">
        <v>115</v>
      </c>
      <c r="B344" t="s">
        <v>3459</v>
      </c>
    </row>
    <row r="345" spans="1:2" x14ac:dyDescent="0.25">
      <c r="A345" t="s">
        <v>4381</v>
      </c>
      <c r="B345" t="s">
        <v>1178</v>
      </c>
    </row>
    <row r="346" spans="1:2" x14ac:dyDescent="0.25">
      <c r="A346" t="s">
        <v>115</v>
      </c>
      <c r="B346" t="s">
        <v>3460</v>
      </c>
    </row>
    <row r="347" spans="1:2" x14ac:dyDescent="0.25">
      <c r="A347" t="s">
        <v>4381</v>
      </c>
      <c r="B347" t="s">
        <v>1178</v>
      </c>
    </row>
    <row r="348" spans="1:2" x14ac:dyDescent="0.25">
      <c r="A348" t="s">
        <v>115</v>
      </c>
      <c r="B348" t="s">
        <v>3461</v>
      </c>
    </row>
    <row r="349" spans="1:2" x14ac:dyDescent="0.25">
      <c r="A349" t="s">
        <v>4381</v>
      </c>
      <c r="B349" t="s">
        <v>1178</v>
      </c>
    </row>
    <row r="350" spans="1:2" x14ac:dyDescent="0.25">
      <c r="A350" t="s">
        <v>115</v>
      </c>
      <c r="B350" t="s">
        <v>3462</v>
      </c>
    </row>
    <row r="351" spans="1:2" x14ac:dyDescent="0.25">
      <c r="A351" t="s">
        <v>4381</v>
      </c>
      <c r="B351" t="s">
        <v>1178</v>
      </c>
    </row>
    <row r="352" spans="1:2" x14ac:dyDescent="0.25">
      <c r="A352" t="s">
        <v>115</v>
      </c>
      <c r="B352" t="s">
        <v>3463</v>
      </c>
    </row>
    <row r="353" spans="1:2" x14ac:dyDescent="0.25">
      <c r="A353" t="s">
        <v>4381</v>
      </c>
      <c r="B353" t="s">
        <v>1178</v>
      </c>
    </row>
    <row r="354" spans="1:2" x14ac:dyDescent="0.25">
      <c r="A354" t="s">
        <v>115</v>
      </c>
      <c r="B354" t="s">
        <v>3464</v>
      </c>
    </row>
    <row r="355" spans="1:2" x14ac:dyDescent="0.25">
      <c r="A355" t="s">
        <v>4381</v>
      </c>
      <c r="B355" t="s">
        <v>1178</v>
      </c>
    </row>
    <row r="356" spans="1:2" x14ac:dyDescent="0.25">
      <c r="A356" t="s">
        <v>115</v>
      </c>
      <c r="B356" t="s">
        <v>3465</v>
      </c>
    </row>
    <row r="357" spans="1:2" x14ac:dyDescent="0.25">
      <c r="A357" t="s">
        <v>4381</v>
      </c>
      <c r="B357" t="s">
        <v>1178</v>
      </c>
    </row>
    <row r="358" spans="1:2" x14ac:dyDescent="0.25">
      <c r="A358" t="s">
        <v>115</v>
      </c>
      <c r="B358" t="s">
        <v>3466</v>
      </c>
    </row>
    <row r="359" spans="1:2" x14ac:dyDescent="0.25">
      <c r="A359" t="s">
        <v>4381</v>
      </c>
      <c r="B359" t="s">
        <v>1178</v>
      </c>
    </row>
    <row r="360" spans="1:2" x14ac:dyDescent="0.25">
      <c r="A360" t="s">
        <v>115</v>
      </c>
      <c r="B360" t="s">
        <v>3467</v>
      </c>
    </row>
    <row r="361" spans="1:2" x14ac:dyDescent="0.25">
      <c r="A361" t="s">
        <v>4381</v>
      </c>
      <c r="B361" t="s">
        <v>1178</v>
      </c>
    </row>
    <row r="362" spans="1:2" x14ac:dyDescent="0.25">
      <c r="A362" t="s">
        <v>115</v>
      </c>
      <c r="B362" t="s">
        <v>3468</v>
      </c>
    </row>
    <row r="363" spans="1:2" x14ac:dyDescent="0.25">
      <c r="A363" t="s">
        <v>4381</v>
      </c>
      <c r="B363" t="s">
        <v>1178</v>
      </c>
    </row>
    <row r="364" spans="1:2" x14ac:dyDescent="0.25">
      <c r="A364" t="s">
        <v>115</v>
      </c>
      <c r="B364" t="s">
        <v>3469</v>
      </c>
    </row>
    <row r="365" spans="1:2" x14ac:dyDescent="0.25">
      <c r="A365" t="s">
        <v>4381</v>
      </c>
      <c r="B365" t="s">
        <v>1178</v>
      </c>
    </row>
    <row r="366" spans="1:2" x14ac:dyDescent="0.25">
      <c r="A366" t="s">
        <v>115</v>
      </c>
      <c r="B366" t="s">
        <v>3470</v>
      </c>
    </row>
    <row r="367" spans="1:2" x14ac:dyDescent="0.25">
      <c r="A367" t="s">
        <v>4381</v>
      </c>
      <c r="B367" t="s">
        <v>1178</v>
      </c>
    </row>
    <row r="368" spans="1:2" x14ac:dyDescent="0.25">
      <c r="A368" t="s">
        <v>115</v>
      </c>
      <c r="B368" t="s">
        <v>3471</v>
      </c>
    </row>
    <row r="369" spans="1:2" x14ac:dyDescent="0.25">
      <c r="A369" t="s">
        <v>4381</v>
      </c>
      <c r="B369" t="s">
        <v>1178</v>
      </c>
    </row>
    <row r="370" spans="1:2" x14ac:dyDescent="0.25">
      <c r="A370" t="s">
        <v>115</v>
      </c>
      <c r="B370" t="s">
        <v>3472</v>
      </c>
    </row>
    <row r="371" spans="1:2" x14ac:dyDescent="0.25">
      <c r="A371" t="s">
        <v>4381</v>
      </c>
      <c r="B371" t="s">
        <v>1178</v>
      </c>
    </row>
    <row r="372" spans="1:2" x14ac:dyDescent="0.25">
      <c r="A372" t="s">
        <v>115</v>
      </c>
      <c r="B372" t="s">
        <v>3473</v>
      </c>
    </row>
    <row r="373" spans="1:2" x14ac:dyDescent="0.25">
      <c r="A373" t="s">
        <v>4381</v>
      </c>
      <c r="B373" t="s">
        <v>1178</v>
      </c>
    </row>
    <row r="374" spans="1:2" x14ac:dyDescent="0.25">
      <c r="A374" t="s">
        <v>115</v>
      </c>
      <c r="B374" t="s">
        <v>3474</v>
      </c>
    </row>
    <row r="375" spans="1:2" x14ac:dyDescent="0.25">
      <c r="A375" t="s">
        <v>4381</v>
      </c>
      <c r="B375" t="s">
        <v>1178</v>
      </c>
    </row>
    <row r="376" spans="1:2" x14ac:dyDescent="0.25">
      <c r="A376" t="s">
        <v>115</v>
      </c>
      <c r="B376" t="s">
        <v>3475</v>
      </c>
    </row>
    <row r="377" spans="1:2" x14ac:dyDescent="0.25">
      <c r="A377" t="s">
        <v>4381</v>
      </c>
      <c r="B377" t="s">
        <v>1178</v>
      </c>
    </row>
    <row r="378" spans="1:2" x14ac:dyDescent="0.25">
      <c r="A378" t="s">
        <v>115</v>
      </c>
      <c r="B378" t="s">
        <v>3476</v>
      </c>
    </row>
    <row r="379" spans="1:2" x14ac:dyDescent="0.25">
      <c r="A379" t="s">
        <v>4381</v>
      </c>
      <c r="B379" t="s">
        <v>1178</v>
      </c>
    </row>
    <row r="380" spans="1:2" x14ac:dyDescent="0.25">
      <c r="A380" t="s">
        <v>115</v>
      </c>
      <c r="B380" t="s">
        <v>3477</v>
      </c>
    </row>
    <row r="381" spans="1:2" x14ac:dyDescent="0.25">
      <c r="A381" t="s">
        <v>4381</v>
      </c>
      <c r="B381" t="s">
        <v>1178</v>
      </c>
    </row>
    <row r="382" spans="1:2" x14ac:dyDescent="0.25">
      <c r="A382" t="s">
        <v>115</v>
      </c>
      <c r="B382" t="s">
        <v>3478</v>
      </c>
    </row>
    <row r="383" spans="1:2" x14ac:dyDescent="0.25">
      <c r="A383" t="s">
        <v>4381</v>
      </c>
      <c r="B383" t="s">
        <v>1178</v>
      </c>
    </row>
    <row r="384" spans="1:2" x14ac:dyDescent="0.25">
      <c r="A384" t="s">
        <v>115</v>
      </c>
      <c r="B384" t="s">
        <v>3479</v>
      </c>
    </row>
    <row r="385" spans="1:2" x14ac:dyDescent="0.25">
      <c r="A385" t="s">
        <v>4381</v>
      </c>
      <c r="B385" t="s">
        <v>1178</v>
      </c>
    </row>
    <row r="386" spans="1:2" x14ac:dyDescent="0.25">
      <c r="A386" t="s">
        <v>115</v>
      </c>
      <c r="B386" t="s">
        <v>3480</v>
      </c>
    </row>
    <row r="387" spans="1:2" x14ac:dyDescent="0.25">
      <c r="A387" t="s">
        <v>4381</v>
      </c>
      <c r="B387" t="s">
        <v>1178</v>
      </c>
    </row>
    <row r="388" spans="1:2" x14ac:dyDescent="0.25">
      <c r="A388" t="s">
        <v>115</v>
      </c>
      <c r="B388" t="s">
        <v>3481</v>
      </c>
    </row>
    <row r="389" spans="1:2" x14ac:dyDescent="0.25">
      <c r="A389" t="s">
        <v>4381</v>
      </c>
      <c r="B389" t="s">
        <v>1178</v>
      </c>
    </row>
    <row r="390" spans="1:2" x14ac:dyDescent="0.25">
      <c r="A390" t="s">
        <v>115</v>
      </c>
      <c r="B390" t="s">
        <v>3482</v>
      </c>
    </row>
    <row r="391" spans="1:2" x14ac:dyDescent="0.25">
      <c r="A391" t="s">
        <v>4381</v>
      </c>
      <c r="B391" t="s">
        <v>1178</v>
      </c>
    </row>
    <row r="392" spans="1:2" x14ac:dyDescent="0.25">
      <c r="A392" t="s">
        <v>115</v>
      </c>
      <c r="B392" t="s">
        <v>3483</v>
      </c>
    </row>
    <row r="393" spans="1:2" x14ac:dyDescent="0.25">
      <c r="A393" t="s">
        <v>4381</v>
      </c>
      <c r="B393" t="s">
        <v>1178</v>
      </c>
    </row>
    <row r="394" spans="1:2" x14ac:dyDescent="0.25">
      <c r="A394" t="s">
        <v>115</v>
      </c>
      <c r="B394" t="s">
        <v>3484</v>
      </c>
    </row>
    <row r="395" spans="1:2" x14ac:dyDescent="0.25">
      <c r="A395" t="s">
        <v>4381</v>
      </c>
      <c r="B395" t="s">
        <v>1178</v>
      </c>
    </row>
    <row r="396" spans="1:2" x14ac:dyDescent="0.25">
      <c r="A396" t="s">
        <v>115</v>
      </c>
      <c r="B396" t="s">
        <v>3485</v>
      </c>
    </row>
    <row r="397" spans="1:2" x14ac:dyDescent="0.25">
      <c r="A397" t="s">
        <v>4381</v>
      </c>
      <c r="B397" t="s">
        <v>1178</v>
      </c>
    </row>
    <row r="398" spans="1:2" x14ac:dyDescent="0.25">
      <c r="A398" t="s">
        <v>115</v>
      </c>
      <c r="B398" t="s">
        <v>3486</v>
      </c>
    </row>
    <row r="399" spans="1:2" x14ac:dyDescent="0.25">
      <c r="A399" t="s">
        <v>4381</v>
      </c>
      <c r="B399" t="s">
        <v>1178</v>
      </c>
    </row>
    <row r="400" spans="1:2" x14ac:dyDescent="0.25">
      <c r="A400" t="s">
        <v>115</v>
      </c>
      <c r="B400" t="s">
        <v>3487</v>
      </c>
    </row>
    <row r="401" spans="1:2" x14ac:dyDescent="0.25">
      <c r="A401" t="s">
        <v>4381</v>
      </c>
      <c r="B401" t="s">
        <v>1178</v>
      </c>
    </row>
    <row r="402" spans="1:2" x14ac:dyDescent="0.25">
      <c r="A402" t="s">
        <v>115</v>
      </c>
      <c r="B402" t="s">
        <v>3488</v>
      </c>
    </row>
    <row r="403" spans="1:2" x14ac:dyDescent="0.25">
      <c r="A403" t="s">
        <v>4381</v>
      </c>
      <c r="B403" t="s">
        <v>1178</v>
      </c>
    </row>
    <row r="404" spans="1:2" x14ac:dyDescent="0.25">
      <c r="A404" t="s">
        <v>115</v>
      </c>
      <c r="B404" t="s">
        <v>3489</v>
      </c>
    </row>
    <row r="405" spans="1:2" x14ac:dyDescent="0.25">
      <c r="A405" t="s">
        <v>4381</v>
      </c>
      <c r="B405" t="s">
        <v>1178</v>
      </c>
    </row>
    <row r="406" spans="1:2" x14ac:dyDescent="0.25">
      <c r="A406" t="s">
        <v>115</v>
      </c>
      <c r="B406" t="s">
        <v>3490</v>
      </c>
    </row>
    <row r="407" spans="1:2" x14ac:dyDescent="0.25">
      <c r="A407" t="s">
        <v>4381</v>
      </c>
      <c r="B407" t="s">
        <v>1178</v>
      </c>
    </row>
    <row r="408" spans="1:2" x14ac:dyDescent="0.25">
      <c r="A408" t="s">
        <v>115</v>
      </c>
      <c r="B408" t="s">
        <v>3491</v>
      </c>
    </row>
    <row r="409" spans="1:2" x14ac:dyDescent="0.25">
      <c r="A409" t="s">
        <v>4381</v>
      </c>
      <c r="B409" t="s">
        <v>1178</v>
      </c>
    </row>
    <row r="410" spans="1:2" x14ac:dyDescent="0.25">
      <c r="A410" t="s">
        <v>115</v>
      </c>
      <c r="B410" t="s">
        <v>3492</v>
      </c>
    </row>
    <row r="411" spans="1:2" x14ac:dyDescent="0.25">
      <c r="A411" t="s">
        <v>4381</v>
      </c>
      <c r="B411" t="s">
        <v>1178</v>
      </c>
    </row>
    <row r="412" spans="1:2" x14ac:dyDescent="0.25">
      <c r="A412" t="s">
        <v>115</v>
      </c>
      <c r="B412" t="s">
        <v>3493</v>
      </c>
    </row>
    <row r="413" spans="1:2" x14ac:dyDescent="0.25">
      <c r="A413" t="s">
        <v>4381</v>
      </c>
      <c r="B413" t="s">
        <v>1178</v>
      </c>
    </row>
    <row r="414" spans="1:2" x14ac:dyDescent="0.25">
      <c r="A414" t="s">
        <v>115</v>
      </c>
      <c r="B414" t="s">
        <v>3494</v>
      </c>
    </row>
    <row r="415" spans="1:2" x14ac:dyDescent="0.25">
      <c r="A415" t="s">
        <v>4381</v>
      </c>
      <c r="B415" t="s">
        <v>1178</v>
      </c>
    </row>
    <row r="416" spans="1:2" x14ac:dyDescent="0.25">
      <c r="A416" t="s">
        <v>115</v>
      </c>
      <c r="B416" t="s">
        <v>3495</v>
      </c>
    </row>
    <row r="417" spans="1:2" x14ac:dyDescent="0.25">
      <c r="A417" t="s">
        <v>4381</v>
      </c>
      <c r="B417" t="s">
        <v>1178</v>
      </c>
    </row>
    <row r="418" spans="1:2" x14ac:dyDescent="0.25">
      <c r="A418" t="s">
        <v>115</v>
      </c>
      <c r="B418" t="s">
        <v>3496</v>
      </c>
    </row>
    <row r="419" spans="1:2" x14ac:dyDescent="0.25">
      <c r="A419" t="s">
        <v>4381</v>
      </c>
      <c r="B419" t="s">
        <v>1178</v>
      </c>
    </row>
    <row r="420" spans="1:2" x14ac:dyDescent="0.25">
      <c r="A420" t="s">
        <v>115</v>
      </c>
      <c r="B420" t="s">
        <v>3497</v>
      </c>
    </row>
    <row r="421" spans="1:2" x14ac:dyDescent="0.25">
      <c r="A421" t="s">
        <v>4381</v>
      </c>
      <c r="B421" t="s">
        <v>1178</v>
      </c>
    </row>
    <row r="422" spans="1:2" x14ac:dyDescent="0.25">
      <c r="A422" t="s">
        <v>115</v>
      </c>
      <c r="B422" t="s">
        <v>3498</v>
      </c>
    </row>
    <row r="423" spans="1:2" x14ac:dyDescent="0.25">
      <c r="A423" t="s">
        <v>4381</v>
      </c>
      <c r="B423" t="s">
        <v>1178</v>
      </c>
    </row>
    <row r="424" spans="1:2" x14ac:dyDescent="0.25">
      <c r="A424" t="s">
        <v>115</v>
      </c>
      <c r="B424" t="s">
        <v>3499</v>
      </c>
    </row>
    <row r="425" spans="1:2" x14ac:dyDescent="0.25">
      <c r="A425" t="s">
        <v>4381</v>
      </c>
      <c r="B425" t="s">
        <v>1178</v>
      </c>
    </row>
    <row r="426" spans="1:2" x14ac:dyDescent="0.25">
      <c r="A426" t="s">
        <v>115</v>
      </c>
      <c r="B426" t="s">
        <v>3500</v>
      </c>
    </row>
    <row r="427" spans="1:2" x14ac:dyDescent="0.25">
      <c r="A427" t="s">
        <v>4381</v>
      </c>
      <c r="B427" t="s">
        <v>1178</v>
      </c>
    </row>
    <row r="428" spans="1:2" x14ac:dyDescent="0.25">
      <c r="A428" t="s">
        <v>115</v>
      </c>
      <c r="B428" t="s">
        <v>3501</v>
      </c>
    </row>
    <row r="429" spans="1:2" x14ac:dyDescent="0.25">
      <c r="A429" t="s">
        <v>4381</v>
      </c>
      <c r="B429" t="s">
        <v>1178</v>
      </c>
    </row>
    <row r="430" spans="1:2" x14ac:dyDescent="0.25">
      <c r="A430" t="s">
        <v>115</v>
      </c>
      <c r="B430" t="s">
        <v>3502</v>
      </c>
    </row>
    <row r="431" spans="1:2" x14ac:dyDescent="0.25">
      <c r="A431" t="s">
        <v>4381</v>
      </c>
      <c r="B431" t="s">
        <v>1178</v>
      </c>
    </row>
    <row r="432" spans="1:2" x14ac:dyDescent="0.25">
      <c r="A432" t="s">
        <v>115</v>
      </c>
      <c r="B432" t="s">
        <v>3503</v>
      </c>
    </row>
    <row r="433" spans="1:2" x14ac:dyDescent="0.25">
      <c r="A433" t="s">
        <v>4381</v>
      </c>
      <c r="B433" t="s">
        <v>1178</v>
      </c>
    </row>
    <row r="434" spans="1:2" x14ac:dyDescent="0.25">
      <c r="A434" t="s">
        <v>115</v>
      </c>
      <c r="B434" t="s">
        <v>3504</v>
      </c>
    </row>
    <row r="435" spans="1:2" x14ac:dyDescent="0.25">
      <c r="A435" t="s">
        <v>4381</v>
      </c>
      <c r="B435" t="s">
        <v>1178</v>
      </c>
    </row>
    <row r="436" spans="1:2" x14ac:dyDescent="0.25">
      <c r="A436" t="s">
        <v>115</v>
      </c>
      <c r="B436" t="s">
        <v>3505</v>
      </c>
    </row>
    <row r="437" spans="1:2" x14ac:dyDescent="0.25">
      <c r="A437" t="s">
        <v>4381</v>
      </c>
      <c r="B437" t="s">
        <v>1178</v>
      </c>
    </row>
    <row r="438" spans="1:2" x14ac:dyDescent="0.25">
      <c r="A438" t="s">
        <v>115</v>
      </c>
      <c r="B438" t="s">
        <v>3506</v>
      </c>
    </row>
    <row r="439" spans="1:2" x14ac:dyDescent="0.25">
      <c r="A439" t="s">
        <v>4381</v>
      </c>
      <c r="B439" t="s">
        <v>1178</v>
      </c>
    </row>
    <row r="440" spans="1:2" x14ac:dyDescent="0.25">
      <c r="A440" t="s">
        <v>115</v>
      </c>
      <c r="B440" t="s">
        <v>3507</v>
      </c>
    </row>
    <row r="441" spans="1:2" x14ac:dyDescent="0.25">
      <c r="A441" t="s">
        <v>4381</v>
      </c>
      <c r="B441" t="s">
        <v>1178</v>
      </c>
    </row>
    <row r="442" spans="1:2" x14ac:dyDescent="0.25">
      <c r="A442" t="s">
        <v>115</v>
      </c>
      <c r="B442" t="s">
        <v>3508</v>
      </c>
    </row>
    <row r="443" spans="1:2" x14ac:dyDescent="0.25">
      <c r="A443" t="s">
        <v>4381</v>
      </c>
      <c r="B443" t="s">
        <v>1178</v>
      </c>
    </row>
    <row r="444" spans="1:2" x14ac:dyDescent="0.25">
      <c r="A444" t="s">
        <v>115</v>
      </c>
      <c r="B444" t="s">
        <v>3509</v>
      </c>
    </row>
    <row r="445" spans="1:2" x14ac:dyDescent="0.25">
      <c r="A445" t="s">
        <v>4381</v>
      </c>
      <c r="B445" t="s">
        <v>1178</v>
      </c>
    </row>
    <row r="446" spans="1:2" x14ac:dyDescent="0.25">
      <c r="A446" t="s">
        <v>115</v>
      </c>
      <c r="B446" t="s">
        <v>3510</v>
      </c>
    </row>
    <row r="447" spans="1:2" x14ac:dyDescent="0.25">
      <c r="A447" t="s">
        <v>4381</v>
      </c>
      <c r="B447" t="s">
        <v>1178</v>
      </c>
    </row>
    <row r="448" spans="1:2" x14ac:dyDescent="0.25">
      <c r="A448" t="s">
        <v>115</v>
      </c>
      <c r="B448" t="s">
        <v>3511</v>
      </c>
    </row>
    <row r="449" spans="1:2" x14ac:dyDescent="0.25">
      <c r="A449" t="s">
        <v>4381</v>
      </c>
      <c r="B449" t="s">
        <v>1178</v>
      </c>
    </row>
    <row r="450" spans="1:2" x14ac:dyDescent="0.25">
      <c r="A450" t="s">
        <v>115</v>
      </c>
      <c r="B450" t="s">
        <v>3512</v>
      </c>
    </row>
    <row r="451" spans="1:2" x14ac:dyDescent="0.25">
      <c r="A451" t="s">
        <v>4381</v>
      </c>
      <c r="B451" t="s">
        <v>1178</v>
      </c>
    </row>
    <row r="452" spans="1:2" x14ac:dyDescent="0.25">
      <c r="A452" t="s">
        <v>115</v>
      </c>
      <c r="B452" t="s">
        <v>3513</v>
      </c>
    </row>
    <row r="453" spans="1:2" x14ac:dyDescent="0.25">
      <c r="A453" t="s">
        <v>4381</v>
      </c>
      <c r="B453" t="s">
        <v>1178</v>
      </c>
    </row>
    <row r="454" spans="1:2" x14ac:dyDescent="0.25">
      <c r="A454" t="s">
        <v>115</v>
      </c>
      <c r="B454" t="s">
        <v>3514</v>
      </c>
    </row>
    <row r="455" spans="1:2" x14ac:dyDescent="0.25">
      <c r="A455" t="s">
        <v>4381</v>
      </c>
      <c r="B455" t="s">
        <v>1178</v>
      </c>
    </row>
    <row r="456" spans="1:2" x14ac:dyDescent="0.25">
      <c r="A456" t="s">
        <v>115</v>
      </c>
      <c r="B456" t="s">
        <v>3515</v>
      </c>
    </row>
    <row r="457" spans="1:2" x14ac:dyDescent="0.25">
      <c r="A457" t="s">
        <v>4381</v>
      </c>
      <c r="B457" t="s">
        <v>1178</v>
      </c>
    </row>
    <row r="458" spans="1:2" x14ac:dyDescent="0.25">
      <c r="A458" t="s">
        <v>115</v>
      </c>
      <c r="B458" t="s">
        <v>3516</v>
      </c>
    </row>
    <row r="459" spans="1:2" x14ac:dyDescent="0.25">
      <c r="A459" t="s">
        <v>4381</v>
      </c>
      <c r="B459" t="s">
        <v>1178</v>
      </c>
    </row>
    <row r="460" spans="1:2" x14ac:dyDescent="0.25">
      <c r="A460" t="s">
        <v>115</v>
      </c>
      <c r="B460" t="s">
        <v>3517</v>
      </c>
    </row>
    <row r="461" spans="1:2" x14ac:dyDescent="0.25">
      <c r="A461" t="s">
        <v>4381</v>
      </c>
      <c r="B461" t="s">
        <v>1178</v>
      </c>
    </row>
    <row r="462" spans="1:2" x14ac:dyDescent="0.25">
      <c r="A462" t="s">
        <v>115</v>
      </c>
      <c r="B462" t="s">
        <v>3518</v>
      </c>
    </row>
    <row r="463" spans="1:2" x14ac:dyDescent="0.25">
      <c r="A463" t="s">
        <v>4381</v>
      </c>
      <c r="B463" t="s">
        <v>1178</v>
      </c>
    </row>
    <row r="464" spans="1:2" x14ac:dyDescent="0.25">
      <c r="A464" t="s">
        <v>115</v>
      </c>
      <c r="B464" t="s">
        <v>3519</v>
      </c>
    </row>
    <row r="465" spans="1:2" x14ac:dyDescent="0.25">
      <c r="A465" t="s">
        <v>4381</v>
      </c>
      <c r="B465" t="s">
        <v>1178</v>
      </c>
    </row>
    <row r="466" spans="1:2" x14ac:dyDescent="0.25">
      <c r="A466" t="s">
        <v>115</v>
      </c>
      <c r="B466" t="s">
        <v>3520</v>
      </c>
    </row>
    <row r="467" spans="1:2" x14ac:dyDescent="0.25">
      <c r="A467" t="s">
        <v>4381</v>
      </c>
      <c r="B467" t="s">
        <v>1178</v>
      </c>
    </row>
    <row r="468" spans="1:2" x14ac:dyDescent="0.25">
      <c r="A468" t="s">
        <v>115</v>
      </c>
      <c r="B468" t="s">
        <v>3521</v>
      </c>
    </row>
    <row r="469" spans="1:2" x14ac:dyDescent="0.25">
      <c r="A469" t="s">
        <v>4381</v>
      </c>
      <c r="B469" t="s">
        <v>1178</v>
      </c>
    </row>
    <row r="470" spans="1:2" x14ac:dyDescent="0.25">
      <c r="A470" t="s">
        <v>115</v>
      </c>
      <c r="B470" t="s">
        <v>3522</v>
      </c>
    </row>
    <row r="471" spans="1:2" x14ac:dyDescent="0.25">
      <c r="A471" t="s">
        <v>4381</v>
      </c>
      <c r="B471" t="s">
        <v>1178</v>
      </c>
    </row>
    <row r="472" spans="1:2" x14ac:dyDescent="0.25">
      <c r="A472" t="s">
        <v>115</v>
      </c>
      <c r="B472" t="s">
        <v>3523</v>
      </c>
    </row>
    <row r="473" spans="1:2" x14ac:dyDescent="0.25">
      <c r="A473" t="s">
        <v>4381</v>
      </c>
      <c r="B473" t="s">
        <v>1178</v>
      </c>
    </row>
    <row r="474" spans="1:2" x14ac:dyDescent="0.25">
      <c r="A474" t="s">
        <v>115</v>
      </c>
      <c r="B474" t="s">
        <v>3524</v>
      </c>
    </row>
    <row r="475" spans="1:2" x14ac:dyDescent="0.25">
      <c r="A475" t="s">
        <v>4381</v>
      </c>
      <c r="B475" t="s">
        <v>1178</v>
      </c>
    </row>
    <row r="476" spans="1:2" x14ac:dyDescent="0.25">
      <c r="A476" t="s">
        <v>115</v>
      </c>
      <c r="B476" t="s">
        <v>3525</v>
      </c>
    </row>
    <row r="477" spans="1:2" x14ac:dyDescent="0.25">
      <c r="A477" t="s">
        <v>4381</v>
      </c>
      <c r="B477" t="s">
        <v>1178</v>
      </c>
    </row>
    <row r="478" spans="1:2" x14ac:dyDescent="0.25">
      <c r="A478" t="s">
        <v>115</v>
      </c>
      <c r="B478" t="s">
        <v>3526</v>
      </c>
    </row>
    <row r="479" spans="1:2" x14ac:dyDescent="0.25">
      <c r="A479" t="s">
        <v>4381</v>
      </c>
      <c r="B479" t="s">
        <v>1178</v>
      </c>
    </row>
    <row r="480" spans="1:2" x14ac:dyDescent="0.25">
      <c r="A480" t="s">
        <v>115</v>
      </c>
      <c r="B480" t="s">
        <v>3527</v>
      </c>
    </row>
    <row r="481" spans="1:2" x14ac:dyDescent="0.25">
      <c r="A481" t="s">
        <v>4381</v>
      </c>
      <c r="B481" t="s">
        <v>1178</v>
      </c>
    </row>
    <row r="482" spans="1:2" x14ac:dyDescent="0.25">
      <c r="A482" t="s">
        <v>115</v>
      </c>
      <c r="B482" t="s">
        <v>3528</v>
      </c>
    </row>
    <row r="483" spans="1:2" x14ac:dyDescent="0.25">
      <c r="A483" t="s">
        <v>4381</v>
      </c>
      <c r="B483" t="s">
        <v>1178</v>
      </c>
    </row>
    <row r="484" spans="1:2" x14ac:dyDescent="0.25">
      <c r="A484" t="s">
        <v>115</v>
      </c>
      <c r="B484" t="s">
        <v>3529</v>
      </c>
    </row>
    <row r="485" spans="1:2" x14ac:dyDescent="0.25">
      <c r="A485" t="s">
        <v>4381</v>
      </c>
      <c r="B485" t="s">
        <v>1178</v>
      </c>
    </row>
    <row r="486" spans="1:2" x14ac:dyDescent="0.25">
      <c r="A486" t="s">
        <v>115</v>
      </c>
      <c r="B486" t="s">
        <v>3530</v>
      </c>
    </row>
    <row r="487" spans="1:2" x14ac:dyDescent="0.25">
      <c r="A487" t="s">
        <v>4381</v>
      </c>
      <c r="B487" t="s">
        <v>1178</v>
      </c>
    </row>
    <row r="488" spans="1:2" x14ac:dyDescent="0.25">
      <c r="A488" t="s">
        <v>115</v>
      </c>
      <c r="B488" t="s">
        <v>3531</v>
      </c>
    </row>
    <row r="489" spans="1:2" x14ac:dyDescent="0.25">
      <c r="A489" t="s">
        <v>4381</v>
      </c>
      <c r="B489" t="s">
        <v>1178</v>
      </c>
    </row>
    <row r="490" spans="1:2" x14ac:dyDescent="0.25">
      <c r="A490" t="s">
        <v>115</v>
      </c>
      <c r="B490" t="s">
        <v>3532</v>
      </c>
    </row>
    <row r="491" spans="1:2" x14ac:dyDescent="0.25">
      <c r="A491" t="s">
        <v>4381</v>
      </c>
      <c r="B491" t="s">
        <v>1178</v>
      </c>
    </row>
    <row r="492" spans="1:2" x14ac:dyDescent="0.25">
      <c r="A492" t="s">
        <v>115</v>
      </c>
      <c r="B492" t="s">
        <v>3533</v>
      </c>
    </row>
    <row r="493" spans="1:2" x14ac:dyDescent="0.25">
      <c r="A493" t="s">
        <v>4381</v>
      </c>
      <c r="B493" t="s">
        <v>1178</v>
      </c>
    </row>
    <row r="494" spans="1:2" x14ac:dyDescent="0.25">
      <c r="A494" t="s">
        <v>115</v>
      </c>
      <c r="B494" t="s">
        <v>3534</v>
      </c>
    </row>
    <row r="495" spans="1:2" x14ac:dyDescent="0.25">
      <c r="A495" t="s">
        <v>4381</v>
      </c>
      <c r="B495" t="s">
        <v>1178</v>
      </c>
    </row>
    <row r="496" spans="1:2" x14ac:dyDescent="0.25">
      <c r="A496" t="s">
        <v>115</v>
      </c>
      <c r="B496" t="s">
        <v>3535</v>
      </c>
    </row>
    <row r="497" spans="1:2" x14ac:dyDescent="0.25">
      <c r="A497" t="s">
        <v>4381</v>
      </c>
      <c r="B497" t="s">
        <v>1178</v>
      </c>
    </row>
    <row r="498" spans="1:2" x14ac:dyDescent="0.25">
      <c r="A498" t="s">
        <v>115</v>
      </c>
      <c r="B498" t="s">
        <v>3536</v>
      </c>
    </row>
    <row r="499" spans="1:2" x14ac:dyDescent="0.25">
      <c r="A499" t="s">
        <v>4381</v>
      </c>
      <c r="B499" t="s">
        <v>1178</v>
      </c>
    </row>
    <row r="500" spans="1:2" x14ac:dyDescent="0.25">
      <c r="A500" t="s">
        <v>115</v>
      </c>
      <c r="B500" t="s">
        <v>3537</v>
      </c>
    </row>
    <row r="501" spans="1:2" x14ac:dyDescent="0.25">
      <c r="A501" t="s">
        <v>4381</v>
      </c>
      <c r="B501" t="s">
        <v>1178</v>
      </c>
    </row>
    <row r="502" spans="1:2" x14ac:dyDescent="0.25">
      <c r="A502" t="s">
        <v>115</v>
      </c>
      <c r="B502" t="s">
        <v>3538</v>
      </c>
    </row>
    <row r="503" spans="1:2" x14ac:dyDescent="0.25">
      <c r="A503" t="s">
        <v>4381</v>
      </c>
      <c r="B503" t="s">
        <v>1178</v>
      </c>
    </row>
    <row r="504" spans="1:2" x14ac:dyDescent="0.25">
      <c r="A504" t="s">
        <v>115</v>
      </c>
      <c r="B504" t="s">
        <v>3539</v>
      </c>
    </row>
    <row r="505" spans="1:2" x14ac:dyDescent="0.25">
      <c r="A505" t="s">
        <v>4381</v>
      </c>
      <c r="B505" t="s">
        <v>1178</v>
      </c>
    </row>
    <row r="506" spans="1:2" x14ac:dyDescent="0.25">
      <c r="A506" t="s">
        <v>115</v>
      </c>
      <c r="B506" t="s">
        <v>3540</v>
      </c>
    </row>
    <row r="507" spans="1:2" x14ac:dyDescent="0.25">
      <c r="A507" t="s">
        <v>4381</v>
      </c>
      <c r="B507" t="s">
        <v>1178</v>
      </c>
    </row>
    <row r="508" spans="1:2" x14ac:dyDescent="0.25">
      <c r="A508" t="s">
        <v>115</v>
      </c>
      <c r="B508" t="s">
        <v>3541</v>
      </c>
    </row>
    <row r="509" spans="1:2" x14ac:dyDescent="0.25">
      <c r="A509" t="s">
        <v>4381</v>
      </c>
      <c r="B509" t="s">
        <v>1178</v>
      </c>
    </row>
    <row r="510" spans="1:2" x14ac:dyDescent="0.25">
      <c r="A510" t="s">
        <v>115</v>
      </c>
      <c r="B510" t="s">
        <v>3542</v>
      </c>
    </row>
    <row r="511" spans="1:2" x14ac:dyDescent="0.25">
      <c r="A511" t="s">
        <v>4381</v>
      </c>
      <c r="B511" t="s">
        <v>1178</v>
      </c>
    </row>
    <row r="512" spans="1:2" x14ac:dyDescent="0.25">
      <c r="A512" t="s">
        <v>115</v>
      </c>
      <c r="B512" t="s">
        <v>3543</v>
      </c>
    </row>
    <row r="513" spans="1:2" x14ac:dyDescent="0.25">
      <c r="A513" t="s">
        <v>4381</v>
      </c>
      <c r="B513" t="s">
        <v>1178</v>
      </c>
    </row>
    <row r="514" spans="1:2" x14ac:dyDescent="0.25">
      <c r="A514" t="s">
        <v>115</v>
      </c>
      <c r="B514" t="s">
        <v>3544</v>
      </c>
    </row>
    <row r="515" spans="1:2" x14ac:dyDescent="0.25">
      <c r="A515" t="s">
        <v>4381</v>
      </c>
      <c r="B515" t="s">
        <v>1178</v>
      </c>
    </row>
    <row r="516" spans="1:2" x14ac:dyDescent="0.25">
      <c r="A516" t="s">
        <v>115</v>
      </c>
      <c r="B516" t="s">
        <v>3545</v>
      </c>
    </row>
    <row r="517" spans="1:2" x14ac:dyDescent="0.25">
      <c r="A517" t="s">
        <v>4381</v>
      </c>
      <c r="B517" t="s">
        <v>1178</v>
      </c>
    </row>
    <row r="518" spans="1:2" x14ac:dyDescent="0.25">
      <c r="A518" t="s">
        <v>115</v>
      </c>
      <c r="B518" t="s">
        <v>3546</v>
      </c>
    </row>
    <row r="519" spans="1:2" x14ac:dyDescent="0.25">
      <c r="A519" t="s">
        <v>4381</v>
      </c>
      <c r="B519" t="s">
        <v>1178</v>
      </c>
    </row>
    <row r="520" spans="1:2" x14ac:dyDescent="0.25">
      <c r="A520" t="s">
        <v>115</v>
      </c>
      <c r="B520" t="s">
        <v>3547</v>
      </c>
    </row>
    <row r="521" spans="1:2" x14ac:dyDescent="0.25">
      <c r="A521" t="s">
        <v>4381</v>
      </c>
      <c r="B521" t="s">
        <v>1178</v>
      </c>
    </row>
    <row r="522" spans="1:2" x14ac:dyDescent="0.25">
      <c r="A522" t="s">
        <v>115</v>
      </c>
      <c r="B522" t="s">
        <v>3548</v>
      </c>
    </row>
    <row r="523" spans="1:2" x14ac:dyDescent="0.25">
      <c r="A523" t="s">
        <v>4381</v>
      </c>
      <c r="B523" t="s">
        <v>1178</v>
      </c>
    </row>
    <row r="524" spans="1:2" x14ac:dyDescent="0.25">
      <c r="A524" t="s">
        <v>115</v>
      </c>
      <c r="B524" t="s">
        <v>3549</v>
      </c>
    </row>
    <row r="525" spans="1:2" x14ac:dyDescent="0.25">
      <c r="A525" t="s">
        <v>4381</v>
      </c>
      <c r="B525" t="s">
        <v>1178</v>
      </c>
    </row>
    <row r="526" spans="1:2" x14ac:dyDescent="0.25">
      <c r="A526" t="s">
        <v>115</v>
      </c>
      <c r="B526" t="s">
        <v>3550</v>
      </c>
    </row>
    <row r="527" spans="1:2" x14ac:dyDescent="0.25">
      <c r="A527" t="s">
        <v>4381</v>
      </c>
      <c r="B527" t="s">
        <v>1178</v>
      </c>
    </row>
    <row r="528" spans="1:2" x14ac:dyDescent="0.25">
      <c r="A528" t="s">
        <v>115</v>
      </c>
      <c r="B528" t="s">
        <v>3551</v>
      </c>
    </row>
    <row r="529" spans="1:2" x14ac:dyDescent="0.25">
      <c r="A529" t="s">
        <v>4381</v>
      </c>
      <c r="B529" t="s">
        <v>1178</v>
      </c>
    </row>
    <row r="530" spans="1:2" x14ac:dyDescent="0.25">
      <c r="A530" t="s">
        <v>115</v>
      </c>
      <c r="B530" t="s">
        <v>3552</v>
      </c>
    </row>
    <row r="531" spans="1:2" x14ac:dyDescent="0.25">
      <c r="A531" t="s">
        <v>4381</v>
      </c>
      <c r="B531" t="s">
        <v>1178</v>
      </c>
    </row>
    <row r="532" spans="1:2" x14ac:dyDescent="0.25">
      <c r="A532" t="s">
        <v>115</v>
      </c>
      <c r="B532" t="s">
        <v>3553</v>
      </c>
    </row>
    <row r="533" spans="1:2" x14ac:dyDescent="0.25">
      <c r="A533" t="s">
        <v>4381</v>
      </c>
      <c r="B533" t="s">
        <v>1178</v>
      </c>
    </row>
    <row r="534" spans="1:2" x14ac:dyDescent="0.25">
      <c r="A534" t="s">
        <v>115</v>
      </c>
      <c r="B534" t="s">
        <v>3554</v>
      </c>
    </row>
    <row r="535" spans="1:2" x14ac:dyDescent="0.25">
      <c r="A535" t="s">
        <v>4381</v>
      </c>
      <c r="B535" t="s">
        <v>1178</v>
      </c>
    </row>
    <row r="536" spans="1:2" x14ac:dyDescent="0.25">
      <c r="A536" t="s">
        <v>115</v>
      </c>
      <c r="B536" t="s">
        <v>3555</v>
      </c>
    </row>
    <row r="537" spans="1:2" x14ac:dyDescent="0.25">
      <c r="A537" t="s">
        <v>4381</v>
      </c>
      <c r="B537" t="s">
        <v>1178</v>
      </c>
    </row>
    <row r="538" spans="1:2" x14ac:dyDescent="0.25">
      <c r="A538" t="s">
        <v>115</v>
      </c>
      <c r="B538" t="s">
        <v>3556</v>
      </c>
    </row>
    <row r="539" spans="1:2" x14ac:dyDescent="0.25">
      <c r="A539" t="s">
        <v>4381</v>
      </c>
      <c r="B539" t="s">
        <v>1178</v>
      </c>
    </row>
    <row r="540" spans="1:2" x14ac:dyDescent="0.25">
      <c r="A540" t="s">
        <v>115</v>
      </c>
      <c r="B540" t="s">
        <v>3557</v>
      </c>
    </row>
    <row r="541" spans="1:2" x14ac:dyDescent="0.25">
      <c r="A541" t="s">
        <v>4381</v>
      </c>
      <c r="B541" t="s">
        <v>1178</v>
      </c>
    </row>
    <row r="542" spans="1:2" x14ac:dyDescent="0.25">
      <c r="A542" t="s">
        <v>115</v>
      </c>
      <c r="B542" t="s">
        <v>3558</v>
      </c>
    </row>
    <row r="543" spans="1:2" x14ac:dyDescent="0.25">
      <c r="A543" t="s">
        <v>4381</v>
      </c>
      <c r="B543" t="s">
        <v>1178</v>
      </c>
    </row>
    <row r="544" spans="1:2" x14ac:dyDescent="0.25">
      <c r="A544" t="s">
        <v>115</v>
      </c>
      <c r="B544" t="s">
        <v>3559</v>
      </c>
    </row>
    <row r="545" spans="1:2" x14ac:dyDescent="0.25">
      <c r="A545" t="s">
        <v>4381</v>
      </c>
      <c r="B545" t="s">
        <v>1178</v>
      </c>
    </row>
    <row r="546" spans="1:2" x14ac:dyDescent="0.25">
      <c r="A546" t="s">
        <v>115</v>
      </c>
      <c r="B546" t="s">
        <v>3560</v>
      </c>
    </row>
    <row r="547" spans="1:2" x14ac:dyDescent="0.25">
      <c r="A547" t="s">
        <v>4381</v>
      </c>
      <c r="B547" t="s">
        <v>1178</v>
      </c>
    </row>
    <row r="548" spans="1:2" x14ac:dyDescent="0.25">
      <c r="A548" t="s">
        <v>115</v>
      </c>
      <c r="B548" t="s">
        <v>3561</v>
      </c>
    </row>
    <row r="549" spans="1:2" x14ac:dyDescent="0.25">
      <c r="A549" t="s">
        <v>4381</v>
      </c>
      <c r="B549" t="s">
        <v>1178</v>
      </c>
    </row>
    <row r="550" spans="1:2" x14ac:dyDescent="0.25">
      <c r="A550" t="s">
        <v>115</v>
      </c>
      <c r="B550" t="s">
        <v>3562</v>
      </c>
    </row>
    <row r="551" spans="1:2" x14ac:dyDescent="0.25">
      <c r="A551" t="s">
        <v>4381</v>
      </c>
      <c r="B551" t="s">
        <v>1178</v>
      </c>
    </row>
    <row r="552" spans="1:2" x14ac:dyDescent="0.25">
      <c r="A552" t="s">
        <v>115</v>
      </c>
      <c r="B552" t="s">
        <v>3563</v>
      </c>
    </row>
    <row r="553" spans="1:2" x14ac:dyDescent="0.25">
      <c r="A553" t="s">
        <v>4381</v>
      </c>
      <c r="B553" t="s">
        <v>1178</v>
      </c>
    </row>
    <row r="554" spans="1:2" x14ac:dyDescent="0.25">
      <c r="A554" t="s">
        <v>115</v>
      </c>
      <c r="B554" t="s">
        <v>3564</v>
      </c>
    </row>
    <row r="555" spans="1:2" x14ac:dyDescent="0.25">
      <c r="A555" t="s">
        <v>4381</v>
      </c>
      <c r="B555" t="s">
        <v>1178</v>
      </c>
    </row>
    <row r="556" spans="1:2" x14ac:dyDescent="0.25">
      <c r="A556" t="s">
        <v>115</v>
      </c>
      <c r="B556" t="s">
        <v>3565</v>
      </c>
    </row>
    <row r="557" spans="1:2" x14ac:dyDescent="0.25">
      <c r="A557" t="s">
        <v>4381</v>
      </c>
      <c r="B557" t="s">
        <v>1178</v>
      </c>
    </row>
    <row r="558" spans="1:2" x14ac:dyDescent="0.25">
      <c r="A558" t="s">
        <v>115</v>
      </c>
      <c r="B558" t="s">
        <v>3566</v>
      </c>
    </row>
    <row r="559" spans="1:2" x14ac:dyDescent="0.25">
      <c r="A559" t="s">
        <v>4381</v>
      </c>
      <c r="B559" t="s">
        <v>1178</v>
      </c>
    </row>
    <row r="560" spans="1:2" x14ac:dyDescent="0.25">
      <c r="A560" t="s">
        <v>115</v>
      </c>
      <c r="B560" t="s">
        <v>3567</v>
      </c>
    </row>
    <row r="561" spans="1:2" x14ac:dyDescent="0.25">
      <c r="A561" t="s">
        <v>4381</v>
      </c>
      <c r="B561" t="s">
        <v>1178</v>
      </c>
    </row>
    <row r="562" spans="1:2" x14ac:dyDescent="0.25">
      <c r="A562" t="s">
        <v>115</v>
      </c>
      <c r="B562" t="s">
        <v>3568</v>
      </c>
    </row>
    <row r="563" spans="1:2" x14ac:dyDescent="0.25">
      <c r="A563" t="s">
        <v>4381</v>
      </c>
      <c r="B563" t="s">
        <v>1178</v>
      </c>
    </row>
    <row r="564" spans="1:2" x14ac:dyDescent="0.25">
      <c r="A564" t="s">
        <v>115</v>
      </c>
      <c r="B564" t="s">
        <v>3569</v>
      </c>
    </row>
    <row r="565" spans="1:2" x14ac:dyDescent="0.25">
      <c r="A565" t="s">
        <v>4381</v>
      </c>
      <c r="B565" t="s">
        <v>1178</v>
      </c>
    </row>
    <row r="566" spans="1:2" x14ac:dyDescent="0.25">
      <c r="A566" t="s">
        <v>115</v>
      </c>
      <c r="B566" t="s">
        <v>3570</v>
      </c>
    </row>
    <row r="567" spans="1:2" x14ac:dyDescent="0.25">
      <c r="A567" t="s">
        <v>4381</v>
      </c>
      <c r="B567" t="s">
        <v>1178</v>
      </c>
    </row>
    <row r="568" spans="1:2" x14ac:dyDescent="0.25">
      <c r="A568" t="s">
        <v>115</v>
      </c>
      <c r="B568" t="s">
        <v>3571</v>
      </c>
    </row>
    <row r="569" spans="1:2" x14ac:dyDescent="0.25">
      <c r="A569" t="s">
        <v>4381</v>
      </c>
      <c r="B569" t="s">
        <v>1178</v>
      </c>
    </row>
    <row r="570" spans="1:2" x14ac:dyDescent="0.25">
      <c r="A570" t="s">
        <v>115</v>
      </c>
      <c r="B570" t="s">
        <v>3572</v>
      </c>
    </row>
    <row r="571" spans="1:2" x14ac:dyDescent="0.25">
      <c r="A571" t="s">
        <v>4381</v>
      </c>
      <c r="B571" t="s">
        <v>1178</v>
      </c>
    </row>
    <row r="572" spans="1:2" x14ac:dyDescent="0.25">
      <c r="A572" t="s">
        <v>115</v>
      </c>
      <c r="B572" t="s">
        <v>3573</v>
      </c>
    </row>
    <row r="573" spans="1:2" x14ac:dyDescent="0.25">
      <c r="A573" t="s">
        <v>4381</v>
      </c>
      <c r="B573" t="s">
        <v>1178</v>
      </c>
    </row>
    <row r="574" spans="1:2" x14ac:dyDescent="0.25">
      <c r="A574" t="s">
        <v>115</v>
      </c>
      <c r="B574" t="s">
        <v>3574</v>
      </c>
    </row>
    <row r="575" spans="1:2" x14ac:dyDescent="0.25">
      <c r="A575" t="s">
        <v>4381</v>
      </c>
      <c r="B575" t="s">
        <v>1178</v>
      </c>
    </row>
    <row r="576" spans="1:2" x14ac:dyDescent="0.25">
      <c r="A576" t="s">
        <v>115</v>
      </c>
      <c r="B576" t="s">
        <v>3575</v>
      </c>
    </row>
    <row r="577" spans="1:2" x14ac:dyDescent="0.25">
      <c r="A577" t="s">
        <v>4381</v>
      </c>
      <c r="B577" t="s">
        <v>1178</v>
      </c>
    </row>
    <row r="578" spans="1:2" x14ac:dyDescent="0.25">
      <c r="A578" t="s">
        <v>115</v>
      </c>
      <c r="B578" t="s">
        <v>3576</v>
      </c>
    </row>
    <row r="579" spans="1:2" x14ac:dyDescent="0.25">
      <c r="A579" t="s">
        <v>4381</v>
      </c>
      <c r="B579" t="s">
        <v>1178</v>
      </c>
    </row>
    <row r="580" spans="1:2" x14ac:dyDescent="0.25">
      <c r="A580" t="s">
        <v>115</v>
      </c>
      <c r="B580" t="s">
        <v>3577</v>
      </c>
    </row>
    <row r="581" spans="1:2" x14ac:dyDescent="0.25">
      <c r="A581" t="s">
        <v>4381</v>
      </c>
      <c r="B581" t="s">
        <v>1178</v>
      </c>
    </row>
    <row r="582" spans="1:2" x14ac:dyDescent="0.25">
      <c r="A582" t="s">
        <v>115</v>
      </c>
      <c r="B582" t="s">
        <v>3578</v>
      </c>
    </row>
    <row r="583" spans="1:2" x14ac:dyDescent="0.25">
      <c r="A583" t="s">
        <v>4381</v>
      </c>
      <c r="B583" t="s">
        <v>1178</v>
      </c>
    </row>
    <row r="584" spans="1:2" x14ac:dyDescent="0.25">
      <c r="A584" t="s">
        <v>115</v>
      </c>
      <c r="B584" t="s">
        <v>3579</v>
      </c>
    </row>
    <row r="585" spans="1:2" x14ac:dyDescent="0.25">
      <c r="A585" t="s">
        <v>4381</v>
      </c>
      <c r="B585" t="s">
        <v>1178</v>
      </c>
    </row>
    <row r="586" spans="1:2" x14ac:dyDescent="0.25">
      <c r="A586" t="s">
        <v>115</v>
      </c>
      <c r="B586" t="s">
        <v>3580</v>
      </c>
    </row>
    <row r="587" spans="1:2" x14ac:dyDescent="0.25">
      <c r="A587" t="s">
        <v>4381</v>
      </c>
      <c r="B587" t="s">
        <v>1178</v>
      </c>
    </row>
    <row r="588" spans="1:2" x14ac:dyDescent="0.25">
      <c r="A588" t="s">
        <v>115</v>
      </c>
      <c r="B588" t="s">
        <v>3581</v>
      </c>
    </row>
    <row r="589" spans="1:2" x14ac:dyDescent="0.25">
      <c r="A589" t="s">
        <v>4381</v>
      </c>
      <c r="B589" t="s">
        <v>1178</v>
      </c>
    </row>
    <row r="590" spans="1:2" x14ac:dyDescent="0.25">
      <c r="A590" t="s">
        <v>115</v>
      </c>
      <c r="B590" t="s">
        <v>3582</v>
      </c>
    </row>
    <row r="591" spans="1:2" x14ac:dyDescent="0.25">
      <c r="A591" t="s">
        <v>4381</v>
      </c>
      <c r="B591" t="s">
        <v>1178</v>
      </c>
    </row>
    <row r="592" spans="1:2" x14ac:dyDescent="0.25">
      <c r="A592" t="s">
        <v>115</v>
      </c>
      <c r="B592" t="s">
        <v>3583</v>
      </c>
    </row>
    <row r="593" spans="1:2" x14ac:dyDescent="0.25">
      <c r="A593" t="s">
        <v>4381</v>
      </c>
      <c r="B593" t="s">
        <v>1178</v>
      </c>
    </row>
    <row r="594" spans="1:2" x14ac:dyDescent="0.25">
      <c r="A594" t="s">
        <v>115</v>
      </c>
      <c r="B594" t="s">
        <v>3584</v>
      </c>
    </row>
    <row r="595" spans="1:2" x14ac:dyDescent="0.25">
      <c r="A595" t="s">
        <v>4381</v>
      </c>
      <c r="B595" t="s">
        <v>1178</v>
      </c>
    </row>
    <row r="596" spans="1:2" x14ac:dyDescent="0.25">
      <c r="A596" t="s">
        <v>115</v>
      </c>
      <c r="B596" t="s">
        <v>3585</v>
      </c>
    </row>
    <row r="597" spans="1:2" x14ac:dyDescent="0.25">
      <c r="A597" t="s">
        <v>4381</v>
      </c>
      <c r="B597" t="s">
        <v>1178</v>
      </c>
    </row>
    <row r="598" spans="1:2" x14ac:dyDescent="0.25">
      <c r="A598" t="s">
        <v>115</v>
      </c>
      <c r="B598" t="s">
        <v>3586</v>
      </c>
    </row>
    <row r="599" spans="1:2" x14ac:dyDescent="0.25">
      <c r="A599" t="s">
        <v>4381</v>
      </c>
      <c r="B599" t="s">
        <v>1178</v>
      </c>
    </row>
    <row r="600" spans="1:2" x14ac:dyDescent="0.25">
      <c r="A600" t="s">
        <v>115</v>
      </c>
      <c r="B600" t="s">
        <v>3587</v>
      </c>
    </row>
    <row r="601" spans="1:2" x14ac:dyDescent="0.25">
      <c r="A601" t="s">
        <v>4381</v>
      </c>
      <c r="B601" t="s">
        <v>1178</v>
      </c>
    </row>
    <row r="602" spans="1:2" x14ac:dyDescent="0.25">
      <c r="A602" t="s">
        <v>115</v>
      </c>
      <c r="B602" t="s">
        <v>3588</v>
      </c>
    </row>
    <row r="603" spans="1:2" x14ac:dyDescent="0.25">
      <c r="A603" t="s">
        <v>4381</v>
      </c>
      <c r="B603" t="s">
        <v>1178</v>
      </c>
    </row>
    <row r="604" spans="1:2" x14ac:dyDescent="0.25">
      <c r="A604" t="s">
        <v>115</v>
      </c>
      <c r="B604" t="s">
        <v>3589</v>
      </c>
    </row>
    <row r="605" spans="1:2" x14ac:dyDescent="0.25">
      <c r="A605" t="s">
        <v>4381</v>
      </c>
      <c r="B605" t="s">
        <v>1178</v>
      </c>
    </row>
    <row r="606" spans="1:2" x14ac:dyDescent="0.25">
      <c r="A606" t="s">
        <v>115</v>
      </c>
      <c r="B606" t="s">
        <v>3590</v>
      </c>
    </row>
    <row r="607" spans="1:2" x14ac:dyDescent="0.25">
      <c r="A607" t="s">
        <v>4381</v>
      </c>
      <c r="B607" t="s">
        <v>1178</v>
      </c>
    </row>
    <row r="608" spans="1:2" x14ac:dyDescent="0.25">
      <c r="A608" t="s">
        <v>115</v>
      </c>
      <c r="B608" t="s">
        <v>3591</v>
      </c>
    </row>
    <row r="609" spans="1:2" x14ac:dyDescent="0.25">
      <c r="A609" t="s">
        <v>4381</v>
      </c>
      <c r="B609" t="s">
        <v>1178</v>
      </c>
    </row>
    <row r="610" spans="1:2" x14ac:dyDescent="0.25">
      <c r="A610" t="s">
        <v>115</v>
      </c>
      <c r="B610" t="s">
        <v>3592</v>
      </c>
    </row>
    <row r="611" spans="1:2" x14ac:dyDescent="0.25">
      <c r="A611" t="s">
        <v>4381</v>
      </c>
      <c r="B611" t="s">
        <v>1178</v>
      </c>
    </row>
    <row r="612" spans="1:2" x14ac:dyDescent="0.25">
      <c r="A612" t="s">
        <v>115</v>
      </c>
      <c r="B612" t="s">
        <v>3593</v>
      </c>
    </row>
    <row r="613" spans="1:2" x14ac:dyDescent="0.25">
      <c r="A613" t="s">
        <v>4381</v>
      </c>
      <c r="B613" t="s">
        <v>1178</v>
      </c>
    </row>
    <row r="614" spans="1:2" x14ac:dyDescent="0.25">
      <c r="A614" t="s">
        <v>115</v>
      </c>
      <c r="B614" t="s">
        <v>3594</v>
      </c>
    </row>
    <row r="615" spans="1:2" x14ac:dyDescent="0.25">
      <c r="A615" t="s">
        <v>4381</v>
      </c>
      <c r="B615" t="s">
        <v>1178</v>
      </c>
    </row>
    <row r="616" spans="1:2" x14ac:dyDescent="0.25">
      <c r="A616" t="s">
        <v>115</v>
      </c>
      <c r="B616" t="s">
        <v>3595</v>
      </c>
    </row>
    <row r="617" spans="1:2" x14ac:dyDescent="0.25">
      <c r="A617" t="s">
        <v>4381</v>
      </c>
      <c r="B617" t="s">
        <v>1178</v>
      </c>
    </row>
    <row r="618" spans="1:2" x14ac:dyDescent="0.25">
      <c r="A618" t="s">
        <v>115</v>
      </c>
      <c r="B618" t="s">
        <v>3596</v>
      </c>
    </row>
    <row r="619" spans="1:2" x14ac:dyDescent="0.25">
      <c r="A619" t="s">
        <v>4381</v>
      </c>
      <c r="B619" t="s">
        <v>1178</v>
      </c>
    </row>
    <row r="620" spans="1:2" x14ac:dyDescent="0.25">
      <c r="A620" t="s">
        <v>115</v>
      </c>
      <c r="B620" t="s">
        <v>3597</v>
      </c>
    </row>
    <row r="621" spans="1:2" x14ac:dyDescent="0.25">
      <c r="A621" t="s">
        <v>4381</v>
      </c>
      <c r="B621" t="s">
        <v>1178</v>
      </c>
    </row>
    <row r="622" spans="1:2" x14ac:dyDescent="0.25">
      <c r="A622" t="s">
        <v>115</v>
      </c>
      <c r="B622" t="s">
        <v>3598</v>
      </c>
    </row>
    <row r="623" spans="1:2" x14ac:dyDescent="0.25">
      <c r="A623" t="s">
        <v>4381</v>
      </c>
      <c r="B623" t="s">
        <v>1178</v>
      </c>
    </row>
    <row r="624" spans="1:2" x14ac:dyDescent="0.25">
      <c r="A624" t="s">
        <v>115</v>
      </c>
      <c r="B624" t="s">
        <v>3599</v>
      </c>
    </row>
    <row r="625" spans="1:2" x14ac:dyDescent="0.25">
      <c r="A625" t="s">
        <v>4381</v>
      </c>
      <c r="B625" t="s">
        <v>1178</v>
      </c>
    </row>
    <row r="626" spans="1:2" x14ac:dyDescent="0.25">
      <c r="A626" t="s">
        <v>115</v>
      </c>
      <c r="B626" t="s">
        <v>3600</v>
      </c>
    </row>
    <row r="627" spans="1:2" x14ac:dyDescent="0.25">
      <c r="A627" t="s">
        <v>4381</v>
      </c>
      <c r="B627" t="s">
        <v>1178</v>
      </c>
    </row>
    <row r="628" spans="1:2" x14ac:dyDescent="0.25">
      <c r="A628" t="s">
        <v>115</v>
      </c>
      <c r="B628" t="s">
        <v>3601</v>
      </c>
    </row>
    <row r="629" spans="1:2" x14ac:dyDescent="0.25">
      <c r="A629" t="s">
        <v>4381</v>
      </c>
      <c r="B629" t="s">
        <v>1178</v>
      </c>
    </row>
    <row r="630" spans="1:2" x14ac:dyDescent="0.25">
      <c r="A630" t="s">
        <v>115</v>
      </c>
      <c r="B630" t="s">
        <v>3602</v>
      </c>
    </row>
    <row r="631" spans="1:2" x14ac:dyDescent="0.25">
      <c r="A631" t="s">
        <v>4381</v>
      </c>
      <c r="B631" t="s">
        <v>1178</v>
      </c>
    </row>
    <row r="632" spans="1:2" x14ac:dyDescent="0.25">
      <c r="A632" t="s">
        <v>115</v>
      </c>
      <c r="B632" t="s">
        <v>3603</v>
      </c>
    </row>
    <row r="633" spans="1:2" x14ac:dyDescent="0.25">
      <c r="A633" t="s">
        <v>4381</v>
      </c>
      <c r="B633" t="s">
        <v>1178</v>
      </c>
    </row>
    <row r="634" spans="1:2" x14ac:dyDescent="0.25">
      <c r="A634" t="s">
        <v>115</v>
      </c>
      <c r="B634" t="s">
        <v>3604</v>
      </c>
    </row>
    <row r="635" spans="1:2" x14ac:dyDescent="0.25">
      <c r="A635" t="s">
        <v>4381</v>
      </c>
      <c r="B635" t="s">
        <v>1178</v>
      </c>
    </row>
    <row r="636" spans="1:2" x14ac:dyDescent="0.25">
      <c r="A636" t="s">
        <v>115</v>
      </c>
      <c r="B636" t="s">
        <v>3605</v>
      </c>
    </row>
    <row r="637" spans="1:2" x14ac:dyDescent="0.25">
      <c r="A637" t="s">
        <v>4381</v>
      </c>
      <c r="B637" t="s">
        <v>1178</v>
      </c>
    </row>
    <row r="638" spans="1:2" x14ac:dyDescent="0.25">
      <c r="A638" t="s">
        <v>115</v>
      </c>
      <c r="B638" t="s">
        <v>3606</v>
      </c>
    </row>
    <row r="639" spans="1:2" x14ac:dyDescent="0.25">
      <c r="A639" t="s">
        <v>4381</v>
      </c>
      <c r="B639" t="s">
        <v>1178</v>
      </c>
    </row>
    <row r="640" spans="1:2" x14ac:dyDescent="0.25">
      <c r="A640" t="s">
        <v>115</v>
      </c>
      <c r="B640" t="s">
        <v>3607</v>
      </c>
    </row>
    <row r="641" spans="1:2" x14ac:dyDescent="0.25">
      <c r="A641" t="s">
        <v>4381</v>
      </c>
      <c r="B641" t="s">
        <v>1178</v>
      </c>
    </row>
    <row r="642" spans="1:2" x14ac:dyDescent="0.25">
      <c r="A642" t="s">
        <v>115</v>
      </c>
      <c r="B642" t="s">
        <v>3608</v>
      </c>
    </row>
    <row r="643" spans="1:2" x14ac:dyDescent="0.25">
      <c r="A643" t="s">
        <v>4381</v>
      </c>
      <c r="B643" t="s">
        <v>1178</v>
      </c>
    </row>
    <row r="644" spans="1:2" x14ac:dyDescent="0.25">
      <c r="A644" t="s">
        <v>115</v>
      </c>
      <c r="B644" t="s">
        <v>3609</v>
      </c>
    </row>
    <row r="645" spans="1:2" x14ac:dyDescent="0.25">
      <c r="A645" t="s">
        <v>4381</v>
      </c>
      <c r="B645" t="s">
        <v>1178</v>
      </c>
    </row>
    <row r="646" spans="1:2" x14ac:dyDescent="0.25">
      <c r="A646" t="s">
        <v>115</v>
      </c>
      <c r="B646" t="s">
        <v>3610</v>
      </c>
    </row>
    <row r="647" spans="1:2" x14ac:dyDescent="0.25">
      <c r="A647" t="s">
        <v>4381</v>
      </c>
      <c r="B647" t="s">
        <v>1178</v>
      </c>
    </row>
    <row r="648" spans="1:2" x14ac:dyDescent="0.25">
      <c r="A648" t="s">
        <v>115</v>
      </c>
      <c r="B648" t="s">
        <v>3611</v>
      </c>
    </row>
    <row r="649" spans="1:2" x14ac:dyDescent="0.25">
      <c r="A649" t="s">
        <v>4381</v>
      </c>
      <c r="B649" t="s">
        <v>1178</v>
      </c>
    </row>
    <row r="650" spans="1:2" x14ac:dyDescent="0.25">
      <c r="A650" t="s">
        <v>115</v>
      </c>
      <c r="B650" t="s">
        <v>3612</v>
      </c>
    </row>
    <row r="651" spans="1:2" x14ac:dyDescent="0.25">
      <c r="A651" t="s">
        <v>4381</v>
      </c>
      <c r="B651" t="s">
        <v>1178</v>
      </c>
    </row>
    <row r="652" spans="1:2" x14ac:dyDescent="0.25">
      <c r="A652" t="s">
        <v>115</v>
      </c>
      <c r="B652" t="s">
        <v>3613</v>
      </c>
    </row>
    <row r="653" spans="1:2" x14ac:dyDescent="0.25">
      <c r="A653" t="s">
        <v>4381</v>
      </c>
      <c r="B653" t="s">
        <v>1178</v>
      </c>
    </row>
    <row r="654" spans="1:2" x14ac:dyDescent="0.25">
      <c r="A654" t="s">
        <v>115</v>
      </c>
      <c r="B654" t="s">
        <v>3614</v>
      </c>
    </row>
    <row r="655" spans="1:2" x14ac:dyDescent="0.25">
      <c r="A655" t="s">
        <v>4381</v>
      </c>
      <c r="B655" t="s">
        <v>1178</v>
      </c>
    </row>
    <row r="656" spans="1:2" x14ac:dyDescent="0.25">
      <c r="A656" t="s">
        <v>115</v>
      </c>
      <c r="B656" t="s">
        <v>3615</v>
      </c>
    </row>
    <row r="657" spans="1:2" x14ac:dyDescent="0.25">
      <c r="A657" t="s">
        <v>4381</v>
      </c>
      <c r="B657" t="s">
        <v>1178</v>
      </c>
    </row>
    <row r="658" spans="1:2" x14ac:dyDescent="0.25">
      <c r="A658" t="s">
        <v>115</v>
      </c>
      <c r="B658" t="s">
        <v>3616</v>
      </c>
    </row>
    <row r="659" spans="1:2" x14ac:dyDescent="0.25">
      <c r="A659" t="s">
        <v>4381</v>
      </c>
      <c r="B659" t="s">
        <v>1178</v>
      </c>
    </row>
    <row r="660" spans="1:2" x14ac:dyDescent="0.25">
      <c r="A660" t="s">
        <v>115</v>
      </c>
      <c r="B660" t="s">
        <v>3617</v>
      </c>
    </row>
    <row r="661" spans="1:2" x14ac:dyDescent="0.25">
      <c r="A661" t="s">
        <v>4381</v>
      </c>
      <c r="B661" t="s">
        <v>1178</v>
      </c>
    </row>
    <row r="662" spans="1:2" x14ac:dyDescent="0.25">
      <c r="A662" t="s">
        <v>115</v>
      </c>
      <c r="B662" t="s">
        <v>3618</v>
      </c>
    </row>
    <row r="663" spans="1:2" x14ac:dyDescent="0.25">
      <c r="A663" t="s">
        <v>4381</v>
      </c>
      <c r="B663" t="s">
        <v>1178</v>
      </c>
    </row>
    <row r="664" spans="1:2" x14ac:dyDescent="0.25">
      <c r="A664" t="s">
        <v>115</v>
      </c>
      <c r="B664" t="s">
        <v>3619</v>
      </c>
    </row>
    <row r="665" spans="1:2" x14ac:dyDescent="0.25">
      <c r="A665" t="s">
        <v>4381</v>
      </c>
      <c r="B665" t="s">
        <v>1178</v>
      </c>
    </row>
    <row r="666" spans="1:2" x14ac:dyDescent="0.25">
      <c r="A666" t="s">
        <v>115</v>
      </c>
      <c r="B666" t="s">
        <v>3620</v>
      </c>
    </row>
    <row r="667" spans="1:2" x14ac:dyDescent="0.25">
      <c r="A667" t="s">
        <v>4381</v>
      </c>
      <c r="B667" t="s">
        <v>1178</v>
      </c>
    </row>
    <row r="668" spans="1:2" x14ac:dyDescent="0.25">
      <c r="A668" t="s">
        <v>115</v>
      </c>
      <c r="B668" t="s">
        <v>3621</v>
      </c>
    </row>
    <row r="669" spans="1:2" x14ac:dyDescent="0.25">
      <c r="A669" t="s">
        <v>4381</v>
      </c>
      <c r="B669" t="s">
        <v>1178</v>
      </c>
    </row>
    <row r="670" spans="1:2" x14ac:dyDescent="0.25">
      <c r="A670" t="s">
        <v>115</v>
      </c>
      <c r="B670" t="s">
        <v>3622</v>
      </c>
    </row>
    <row r="671" spans="1:2" x14ac:dyDescent="0.25">
      <c r="A671" t="s">
        <v>4381</v>
      </c>
      <c r="B671" t="s">
        <v>1178</v>
      </c>
    </row>
    <row r="672" spans="1:2" x14ac:dyDescent="0.25">
      <c r="A672" t="s">
        <v>115</v>
      </c>
      <c r="B672" t="s">
        <v>3623</v>
      </c>
    </row>
    <row r="673" spans="1:2" x14ac:dyDescent="0.25">
      <c r="A673" t="s">
        <v>4381</v>
      </c>
      <c r="B673" t="s">
        <v>1178</v>
      </c>
    </row>
    <row r="674" spans="1:2" x14ac:dyDescent="0.25">
      <c r="A674" t="s">
        <v>115</v>
      </c>
      <c r="B674" t="s">
        <v>3624</v>
      </c>
    </row>
    <row r="675" spans="1:2" x14ac:dyDescent="0.25">
      <c r="A675" t="s">
        <v>4381</v>
      </c>
      <c r="B675" t="s">
        <v>1178</v>
      </c>
    </row>
    <row r="676" spans="1:2" x14ac:dyDescent="0.25">
      <c r="A676" t="s">
        <v>115</v>
      </c>
      <c r="B676" t="s">
        <v>3625</v>
      </c>
    </row>
    <row r="677" spans="1:2" x14ac:dyDescent="0.25">
      <c r="A677" t="s">
        <v>4381</v>
      </c>
      <c r="B677" t="s">
        <v>1178</v>
      </c>
    </row>
    <row r="678" spans="1:2" x14ac:dyDescent="0.25">
      <c r="A678" t="s">
        <v>115</v>
      </c>
      <c r="B678" t="s">
        <v>3626</v>
      </c>
    </row>
    <row r="679" spans="1:2" x14ac:dyDescent="0.25">
      <c r="A679" t="s">
        <v>4381</v>
      </c>
      <c r="B679" t="s">
        <v>1178</v>
      </c>
    </row>
    <row r="680" spans="1:2" x14ac:dyDescent="0.25">
      <c r="A680" t="s">
        <v>115</v>
      </c>
      <c r="B680" t="s">
        <v>3627</v>
      </c>
    </row>
    <row r="681" spans="1:2" x14ac:dyDescent="0.25">
      <c r="A681" t="s">
        <v>4381</v>
      </c>
      <c r="B681" t="s">
        <v>1178</v>
      </c>
    </row>
    <row r="682" spans="1:2" x14ac:dyDescent="0.25">
      <c r="A682" t="s">
        <v>115</v>
      </c>
      <c r="B682" t="s">
        <v>3628</v>
      </c>
    </row>
    <row r="683" spans="1:2" x14ac:dyDescent="0.25">
      <c r="A683" t="s">
        <v>4381</v>
      </c>
      <c r="B683" t="s">
        <v>1178</v>
      </c>
    </row>
    <row r="684" spans="1:2" x14ac:dyDescent="0.25">
      <c r="A684" t="s">
        <v>115</v>
      </c>
      <c r="B684" t="s">
        <v>3629</v>
      </c>
    </row>
    <row r="685" spans="1:2" x14ac:dyDescent="0.25">
      <c r="A685" t="s">
        <v>4381</v>
      </c>
      <c r="B685" t="s">
        <v>1178</v>
      </c>
    </row>
    <row r="686" spans="1:2" x14ac:dyDescent="0.25">
      <c r="A686" t="s">
        <v>115</v>
      </c>
      <c r="B686" t="s">
        <v>3630</v>
      </c>
    </row>
    <row r="687" spans="1:2" x14ac:dyDescent="0.25">
      <c r="A687" t="s">
        <v>4381</v>
      </c>
      <c r="B687" t="s">
        <v>1178</v>
      </c>
    </row>
    <row r="688" spans="1:2" x14ac:dyDescent="0.25">
      <c r="A688" t="s">
        <v>115</v>
      </c>
      <c r="B688" t="s">
        <v>3631</v>
      </c>
    </row>
    <row r="689" spans="1:2" x14ac:dyDescent="0.25">
      <c r="A689" t="s">
        <v>4381</v>
      </c>
      <c r="B689" t="s">
        <v>1178</v>
      </c>
    </row>
    <row r="690" spans="1:2" x14ac:dyDescent="0.25">
      <c r="A690" t="s">
        <v>115</v>
      </c>
      <c r="B690" t="s">
        <v>3632</v>
      </c>
    </row>
    <row r="691" spans="1:2" x14ac:dyDescent="0.25">
      <c r="A691" t="s">
        <v>4381</v>
      </c>
      <c r="B691" t="s">
        <v>1178</v>
      </c>
    </row>
    <row r="692" spans="1:2" x14ac:dyDescent="0.25">
      <c r="A692" t="s">
        <v>115</v>
      </c>
      <c r="B692" t="s">
        <v>3633</v>
      </c>
    </row>
    <row r="693" spans="1:2" x14ac:dyDescent="0.25">
      <c r="A693" t="s">
        <v>4381</v>
      </c>
      <c r="B693" t="s">
        <v>1178</v>
      </c>
    </row>
    <row r="694" spans="1:2" x14ac:dyDescent="0.25">
      <c r="A694" t="s">
        <v>115</v>
      </c>
      <c r="B694" t="s">
        <v>3634</v>
      </c>
    </row>
    <row r="695" spans="1:2" x14ac:dyDescent="0.25">
      <c r="A695" t="s">
        <v>4381</v>
      </c>
      <c r="B695" t="s">
        <v>1178</v>
      </c>
    </row>
    <row r="696" spans="1:2" x14ac:dyDescent="0.25">
      <c r="A696" t="s">
        <v>115</v>
      </c>
      <c r="B696" t="s">
        <v>3635</v>
      </c>
    </row>
    <row r="697" spans="1:2" x14ac:dyDescent="0.25">
      <c r="A697" t="s">
        <v>4381</v>
      </c>
      <c r="B697" t="s">
        <v>1178</v>
      </c>
    </row>
    <row r="698" spans="1:2" x14ac:dyDescent="0.25">
      <c r="A698" t="s">
        <v>115</v>
      </c>
      <c r="B698" t="s">
        <v>3636</v>
      </c>
    </row>
    <row r="699" spans="1:2" x14ac:dyDescent="0.25">
      <c r="A699" t="s">
        <v>4381</v>
      </c>
      <c r="B699" t="s">
        <v>1178</v>
      </c>
    </row>
    <row r="700" spans="1:2" x14ac:dyDescent="0.25">
      <c r="A700" t="s">
        <v>115</v>
      </c>
      <c r="B700" t="s">
        <v>3637</v>
      </c>
    </row>
    <row r="701" spans="1:2" x14ac:dyDescent="0.25">
      <c r="A701" t="s">
        <v>4381</v>
      </c>
      <c r="B701" t="s">
        <v>1178</v>
      </c>
    </row>
    <row r="702" spans="1:2" x14ac:dyDescent="0.25">
      <c r="A702" t="s">
        <v>115</v>
      </c>
      <c r="B702" t="s">
        <v>3638</v>
      </c>
    </row>
    <row r="703" spans="1:2" x14ac:dyDescent="0.25">
      <c r="A703" t="s">
        <v>4381</v>
      </c>
      <c r="B703" t="s">
        <v>1178</v>
      </c>
    </row>
    <row r="704" spans="1:2" x14ac:dyDescent="0.25">
      <c r="A704" t="s">
        <v>115</v>
      </c>
      <c r="B704" t="s">
        <v>3639</v>
      </c>
    </row>
    <row r="705" spans="1:2" x14ac:dyDescent="0.25">
      <c r="A705" t="s">
        <v>4381</v>
      </c>
      <c r="B705" t="s">
        <v>1178</v>
      </c>
    </row>
    <row r="706" spans="1:2" x14ac:dyDescent="0.25">
      <c r="A706" t="s">
        <v>115</v>
      </c>
      <c r="B706" t="s">
        <v>3640</v>
      </c>
    </row>
    <row r="707" spans="1:2" x14ac:dyDescent="0.25">
      <c r="A707" t="s">
        <v>4381</v>
      </c>
      <c r="B707" t="s">
        <v>1178</v>
      </c>
    </row>
    <row r="708" spans="1:2" x14ac:dyDescent="0.25">
      <c r="A708" t="s">
        <v>115</v>
      </c>
      <c r="B708" t="s">
        <v>3641</v>
      </c>
    </row>
    <row r="709" spans="1:2" x14ac:dyDescent="0.25">
      <c r="A709" t="s">
        <v>4381</v>
      </c>
      <c r="B709" t="s">
        <v>1178</v>
      </c>
    </row>
    <row r="710" spans="1:2" x14ac:dyDescent="0.25">
      <c r="A710" t="s">
        <v>115</v>
      </c>
      <c r="B710" t="s">
        <v>3642</v>
      </c>
    </row>
    <row r="711" spans="1:2" x14ac:dyDescent="0.25">
      <c r="A711" t="s">
        <v>4381</v>
      </c>
      <c r="B711" t="s">
        <v>1178</v>
      </c>
    </row>
    <row r="712" spans="1:2" x14ac:dyDescent="0.25">
      <c r="A712" t="s">
        <v>115</v>
      </c>
      <c r="B712" t="s">
        <v>3643</v>
      </c>
    </row>
    <row r="713" spans="1:2" x14ac:dyDescent="0.25">
      <c r="A713" t="s">
        <v>4381</v>
      </c>
      <c r="B713" t="s">
        <v>1178</v>
      </c>
    </row>
    <row r="714" spans="1:2" x14ac:dyDescent="0.25">
      <c r="A714" t="s">
        <v>115</v>
      </c>
      <c r="B714" t="s">
        <v>3644</v>
      </c>
    </row>
    <row r="715" spans="1:2" x14ac:dyDescent="0.25">
      <c r="A715" t="s">
        <v>4381</v>
      </c>
      <c r="B715" t="s">
        <v>1178</v>
      </c>
    </row>
    <row r="716" spans="1:2" x14ac:dyDescent="0.25">
      <c r="A716" t="s">
        <v>115</v>
      </c>
      <c r="B716" t="s">
        <v>3645</v>
      </c>
    </row>
    <row r="717" spans="1:2" x14ac:dyDescent="0.25">
      <c r="A717" t="s">
        <v>4381</v>
      </c>
      <c r="B717" t="s">
        <v>1178</v>
      </c>
    </row>
    <row r="718" spans="1:2" x14ac:dyDescent="0.25">
      <c r="A718" t="s">
        <v>115</v>
      </c>
      <c r="B718" t="s">
        <v>3646</v>
      </c>
    </row>
    <row r="719" spans="1:2" x14ac:dyDescent="0.25">
      <c r="A719" t="s">
        <v>4381</v>
      </c>
      <c r="B719" t="s">
        <v>1178</v>
      </c>
    </row>
    <row r="720" spans="1:2" x14ac:dyDescent="0.25">
      <c r="A720" t="s">
        <v>115</v>
      </c>
      <c r="B720" t="s">
        <v>3647</v>
      </c>
    </row>
    <row r="721" spans="1:2" x14ac:dyDescent="0.25">
      <c r="A721" t="s">
        <v>4381</v>
      </c>
      <c r="B721" t="s">
        <v>1178</v>
      </c>
    </row>
    <row r="722" spans="1:2" x14ac:dyDescent="0.25">
      <c r="A722" t="s">
        <v>115</v>
      </c>
      <c r="B722" t="s">
        <v>3648</v>
      </c>
    </row>
    <row r="723" spans="1:2" x14ac:dyDescent="0.25">
      <c r="A723" t="s">
        <v>4381</v>
      </c>
      <c r="B723" t="s">
        <v>1178</v>
      </c>
    </row>
    <row r="724" spans="1:2" x14ac:dyDescent="0.25">
      <c r="A724" t="s">
        <v>115</v>
      </c>
      <c r="B724" t="s">
        <v>3649</v>
      </c>
    </row>
    <row r="725" spans="1:2" x14ac:dyDescent="0.25">
      <c r="A725" t="s">
        <v>4381</v>
      </c>
      <c r="B725" t="s">
        <v>1178</v>
      </c>
    </row>
    <row r="726" spans="1:2" x14ac:dyDescent="0.25">
      <c r="A726" t="s">
        <v>115</v>
      </c>
      <c r="B726" t="s">
        <v>3650</v>
      </c>
    </row>
    <row r="727" spans="1:2" x14ac:dyDescent="0.25">
      <c r="A727" t="s">
        <v>4381</v>
      </c>
      <c r="B727" t="s">
        <v>1178</v>
      </c>
    </row>
    <row r="728" spans="1:2" x14ac:dyDescent="0.25">
      <c r="A728" t="s">
        <v>115</v>
      </c>
      <c r="B728" t="s">
        <v>3651</v>
      </c>
    </row>
    <row r="729" spans="1:2" x14ac:dyDescent="0.25">
      <c r="A729" t="s">
        <v>4381</v>
      </c>
      <c r="B729" t="s">
        <v>1178</v>
      </c>
    </row>
    <row r="730" spans="1:2" x14ac:dyDescent="0.25">
      <c r="A730" t="s">
        <v>115</v>
      </c>
      <c r="B730" t="s">
        <v>3652</v>
      </c>
    </row>
    <row r="731" spans="1:2" x14ac:dyDescent="0.25">
      <c r="A731" t="s">
        <v>4381</v>
      </c>
      <c r="B731" t="s">
        <v>1178</v>
      </c>
    </row>
    <row r="732" spans="1:2" x14ac:dyDescent="0.25">
      <c r="A732" t="s">
        <v>115</v>
      </c>
      <c r="B732" t="s">
        <v>3653</v>
      </c>
    </row>
    <row r="733" spans="1:2" x14ac:dyDescent="0.25">
      <c r="A733" t="s">
        <v>4381</v>
      </c>
      <c r="B733" t="s">
        <v>1178</v>
      </c>
    </row>
    <row r="734" spans="1:2" x14ac:dyDescent="0.25">
      <c r="A734" t="s">
        <v>115</v>
      </c>
      <c r="B734" t="s">
        <v>3654</v>
      </c>
    </row>
    <row r="735" spans="1:2" x14ac:dyDescent="0.25">
      <c r="A735" t="s">
        <v>4381</v>
      </c>
      <c r="B735" t="s">
        <v>1178</v>
      </c>
    </row>
    <row r="736" spans="1:2" x14ac:dyDescent="0.25">
      <c r="A736" t="s">
        <v>115</v>
      </c>
      <c r="B736" t="s">
        <v>3655</v>
      </c>
    </row>
    <row r="737" spans="1:2" x14ac:dyDescent="0.25">
      <c r="A737" t="s">
        <v>4381</v>
      </c>
      <c r="B737" t="s">
        <v>1178</v>
      </c>
    </row>
    <row r="738" spans="1:2" x14ac:dyDescent="0.25">
      <c r="A738" t="s">
        <v>115</v>
      </c>
      <c r="B738" t="s">
        <v>3656</v>
      </c>
    </row>
    <row r="739" spans="1:2" x14ac:dyDescent="0.25">
      <c r="A739" t="s">
        <v>4381</v>
      </c>
      <c r="B739" t="s">
        <v>1178</v>
      </c>
    </row>
    <row r="740" spans="1:2" x14ac:dyDescent="0.25">
      <c r="A740" t="s">
        <v>115</v>
      </c>
      <c r="B740" t="s">
        <v>3657</v>
      </c>
    </row>
    <row r="741" spans="1:2" x14ac:dyDescent="0.25">
      <c r="A741" t="s">
        <v>4381</v>
      </c>
      <c r="B741" t="s">
        <v>1178</v>
      </c>
    </row>
    <row r="742" spans="1:2" x14ac:dyDescent="0.25">
      <c r="A742" t="s">
        <v>115</v>
      </c>
      <c r="B742" t="s">
        <v>3658</v>
      </c>
    </row>
    <row r="743" spans="1:2" x14ac:dyDescent="0.25">
      <c r="A743" t="s">
        <v>4381</v>
      </c>
      <c r="B743" t="s">
        <v>1178</v>
      </c>
    </row>
    <row r="744" spans="1:2" x14ac:dyDescent="0.25">
      <c r="A744" t="s">
        <v>115</v>
      </c>
      <c r="B744" t="s">
        <v>3659</v>
      </c>
    </row>
    <row r="745" spans="1:2" x14ac:dyDescent="0.25">
      <c r="A745" t="s">
        <v>4381</v>
      </c>
      <c r="B745" t="s">
        <v>1178</v>
      </c>
    </row>
    <row r="746" spans="1:2" x14ac:dyDescent="0.25">
      <c r="A746" t="s">
        <v>115</v>
      </c>
      <c r="B746" t="s">
        <v>3660</v>
      </c>
    </row>
    <row r="747" spans="1:2" x14ac:dyDescent="0.25">
      <c r="A747" t="s">
        <v>4381</v>
      </c>
      <c r="B747" t="s">
        <v>1178</v>
      </c>
    </row>
    <row r="748" spans="1:2" x14ac:dyDescent="0.25">
      <c r="A748" t="s">
        <v>115</v>
      </c>
      <c r="B748" t="s">
        <v>3661</v>
      </c>
    </row>
    <row r="749" spans="1:2" x14ac:dyDescent="0.25">
      <c r="A749" t="s">
        <v>4381</v>
      </c>
      <c r="B749" t="s">
        <v>1178</v>
      </c>
    </row>
    <row r="750" spans="1:2" x14ac:dyDescent="0.25">
      <c r="A750" t="s">
        <v>115</v>
      </c>
      <c r="B750" t="s">
        <v>3662</v>
      </c>
    </row>
    <row r="751" spans="1:2" x14ac:dyDescent="0.25">
      <c r="A751" t="s">
        <v>4381</v>
      </c>
      <c r="B751" t="s">
        <v>1178</v>
      </c>
    </row>
    <row r="752" spans="1:2" x14ac:dyDescent="0.25">
      <c r="A752" t="s">
        <v>115</v>
      </c>
      <c r="B752" t="s">
        <v>3663</v>
      </c>
    </row>
    <row r="753" spans="1:2" x14ac:dyDescent="0.25">
      <c r="A753" t="s">
        <v>4381</v>
      </c>
      <c r="B753" t="s">
        <v>1178</v>
      </c>
    </row>
    <row r="754" spans="1:2" x14ac:dyDescent="0.25">
      <c r="A754" t="s">
        <v>115</v>
      </c>
      <c r="B754" t="s">
        <v>3664</v>
      </c>
    </row>
    <row r="755" spans="1:2" x14ac:dyDescent="0.25">
      <c r="A755" t="s">
        <v>4381</v>
      </c>
      <c r="B755" t="s">
        <v>1178</v>
      </c>
    </row>
    <row r="756" spans="1:2" x14ac:dyDescent="0.25">
      <c r="A756" t="s">
        <v>115</v>
      </c>
      <c r="B756" t="s">
        <v>3665</v>
      </c>
    </row>
    <row r="757" spans="1:2" x14ac:dyDescent="0.25">
      <c r="A757" t="s">
        <v>4381</v>
      </c>
      <c r="B757" t="s">
        <v>1178</v>
      </c>
    </row>
    <row r="758" spans="1:2" x14ac:dyDescent="0.25">
      <c r="A758" t="s">
        <v>115</v>
      </c>
      <c r="B758" t="s">
        <v>3666</v>
      </c>
    </row>
    <row r="759" spans="1:2" x14ac:dyDescent="0.25">
      <c r="A759" t="s">
        <v>4381</v>
      </c>
      <c r="B759" t="s">
        <v>1178</v>
      </c>
    </row>
    <row r="760" spans="1:2" x14ac:dyDescent="0.25">
      <c r="A760" t="s">
        <v>115</v>
      </c>
      <c r="B760" t="s">
        <v>3667</v>
      </c>
    </row>
    <row r="761" spans="1:2" x14ac:dyDescent="0.25">
      <c r="A761" t="s">
        <v>4381</v>
      </c>
      <c r="B761" t="s">
        <v>1178</v>
      </c>
    </row>
    <row r="762" spans="1:2" x14ac:dyDescent="0.25">
      <c r="A762" t="s">
        <v>115</v>
      </c>
      <c r="B762" t="s">
        <v>3668</v>
      </c>
    </row>
    <row r="763" spans="1:2" x14ac:dyDescent="0.25">
      <c r="A763" t="s">
        <v>4381</v>
      </c>
      <c r="B763" t="s">
        <v>1178</v>
      </c>
    </row>
    <row r="764" spans="1:2" x14ac:dyDescent="0.25">
      <c r="A764" t="s">
        <v>115</v>
      </c>
      <c r="B764" t="s">
        <v>3669</v>
      </c>
    </row>
    <row r="765" spans="1:2" x14ac:dyDescent="0.25">
      <c r="A765" t="s">
        <v>4381</v>
      </c>
      <c r="B765" t="s">
        <v>1178</v>
      </c>
    </row>
    <row r="766" spans="1:2" x14ac:dyDescent="0.25">
      <c r="A766" t="s">
        <v>115</v>
      </c>
      <c r="B766" t="s">
        <v>3670</v>
      </c>
    </row>
    <row r="767" spans="1:2" x14ac:dyDescent="0.25">
      <c r="A767" t="s">
        <v>4381</v>
      </c>
      <c r="B767" t="s">
        <v>1178</v>
      </c>
    </row>
    <row r="768" spans="1:2" x14ac:dyDescent="0.25">
      <c r="A768" t="s">
        <v>115</v>
      </c>
      <c r="B768" t="s">
        <v>3671</v>
      </c>
    </row>
    <row r="769" spans="1:2" x14ac:dyDescent="0.25">
      <c r="A769" t="s">
        <v>4381</v>
      </c>
      <c r="B769" t="s">
        <v>1178</v>
      </c>
    </row>
    <row r="770" spans="1:2" x14ac:dyDescent="0.25">
      <c r="A770" t="s">
        <v>115</v>
      </c>
      <c r="B770" t="s">
        <v>3672</v>
      </c>
    </row>
    <row r="771" spans="1:2" x14ac:dyDescent="0.25">
      <c r="A771" t="s">
        <v>4381</v>
      </c>
      <c r="B771" t="s">
        <v>1178</v>
      </c>
    </row>
    <row r="772" spans="1:2" x14ac:dyDescent="0.25">
      <c r="A772" t="s">
        <v>115</v>
      </c>
      <c r="B772" t="s">
        <v>3673</v>
      </c>
    </row>
    <row r="773" spans="1:2" x14ac:dyDescent="0.25">
      <c r="A773" t="s">
        <v>4381</v>
      </c>
      <c r="B773" t="s">
        <v>1178</v>
      </c>
    </row>
    <row r="774" spans="1:2" x14ac:dyDescent="0.25">
      <c r="A774" t="s">
        <v>115</v>
      </c>
      <c r="B774" t="s">
        <v>3674</v>
      </c>
    </row>
    <row r="775" spans="1:2" x14ac:dyDescent="0.25">
      <c r="A775" t="s">
        <v>4381</v>
      </c>
      <c r="B775" t="s">
        <v>1178</v>
      </c>
    </row>
    <row r="776" spans="1:2" x14ac:dyDescent="0.25">
      <c r="A776" t="s">
        <v>115</v>
      </c>
      <c r="B776" t="s">
        <v>3675</v>
      </c>
    </row>
    <row r="777" spans="1:2" x14ac:dyDescent="0.25">
      <c r="A777" t="s">
        <v>4381</v>
      </c>
      <c r="B777" t="s">
        <v>1178</v>
      </c>
    </row>
    <row r="778" spans="1:2" x14ac:dyDescent="0.25">
      <c r="A778" t="s">
        <v>115</v>
      </c>
      <c r="B778" t="s">
        <v>3676</v>
      </c>
    </row>
    <row r="779" spans="1:2" x14ac:dyDescent="0.25">
      <c r="A779" t="s">
        <v>4381</v>
      </c>
      <c r="B779" t="s">
        <v>1178</v>
      </c>
    </row>
    <row r="780" spans="1:2" x14ac:dyDescent="0.25">
      <c r="A780" t="s">
        <v>115</v>
      </c>
      <c r="B780" t="s">
        <v>3677</v>
      </c>
    </row>
    <row r="781" spans="1:2" x14ac:dyDescent="0.25">
      <c r="A781" t="s">
        <v>4381</v>
      </c>
      <c r="B781" t="s">
        <v>1178</v>
      </c>
    </row>
    <row r="782" spans="1:2" x14ac:dyDescent="0.25">
      <c r="A782" t="s">
        <v>115</v>
      </c>
      <c r="B782" t="s">
        <v>3678</v>
      </c>
    </row>
    <row r="783" spans="1:2" x14ac:dyDescent="0.25">
      <c r="A783" t="s">
        <v>4381</v>
      </c>
      <c r="B783" t="s">
        <v>1178</v>
      </c>
    </row>
    <row r="784" spans="1:2" x14ac:dyDescent="0.25">
      <c r="A784" t="s">
        <v>115</v>
      </c>
      <c r="B784" t="s">
        <v>3679</v>
      </c>
    </row>
    <row r="785" spans="1:2" x14ac:dyDescent="0.25">
      <c r="A785" t="s">
        <v>4381</v>
      </c>
      <c r="B785" t="s">
        <v>1178</v>
      </c>
    </row>
    <row r="786" spans="1:2" x14ac:dyDescent="0.25">
      <c r="A786" t="s">
        <v>115</v>
      </c>
      <c r="B786" t="s">
        <v>3680</v>
      </c>
    </row>
    <row r="787" spans="1:2" x14ac:dyDescent="0.25">
      <c r="A787" t="s">
        <v>4381</v>
      </c>
      <c r="B787" t="s">
        <v>1178</v>
      </c>
    </row>
    <row r="788" spans="1:2" x14ac:dyDescent="0.25">
      <c r="A788" t="s">
        <v>115</v>
      </c>
      <c r="B788" t="s">
        <v>3681</v>
      </c>
    </row>
    <row r="789" spans="1:2" x14ac:dyDescent="0.25">
      <c r="A789" t="s">
        <v>4381</v>
      </c>
      <c r="B789" t="s">
        <v>1178</v>
      </c>
    </row>
    <row r="790" spans="1:2" x14ac:dyDescent="0.25">
      <c r="A790" t="s">
        <v>115</v>
      </c>
      <c r="B790" t="s">
        <v>3682</v>
      </c>
    </row>
    <row r="791" spans="1:2" x14ac:dyDescent="0.25">
      <c r="A791" t="s">
        <v>4381</v>
      </c>
      <c r="B791" t="s">
        <v>1178</v>
      </c>
    </row>
    <row r="792" spans="1:2" x14ac:dyDescent="0.25">
      <c r="A792" t="s">
        <v>115</v>
      </c>
      <c r="B792" t="s">
        <v>3683</v>
      </c>
    </row>
    <row r="793" spans="1:2" x14ac:dyDescent="0.25">
      <c r="A793" t="s">
        <v>4381</v>
      </c>
      <c r="B793" t="s">
        <v>1178</v>
      </c>
    </row>
    <row r="794" spans="1:2" x14ac:dyDescent="0.25">
      <c r="A794" t="s">
        <v>115</v>
      </c>
      <c r="B794" t="s">
        <v>3684</v>
      </c>
    </row>
    <row r="795" spans="1:2" x14ac:dyDescent="0.25">
      <c r="A795" t="s">
        <v>4381</v>
      </c>
      <c r="B795" t="s">
        <v>1178</v>
      </c>
    </row>
    <row r="796" spans="1:2" x14ac:dyDescent="0.25">
      <c r="A796" t="s">
        <v>115</v>
      </c>
      <c r="B796" t="s">
        <v>3685</v>
      </c>
    </row>
    <row r="797" spans="1:2" x14ac:dyDescent="0.25">
      <c r="A797" t="s">
        <v>4381</v>
      </c>
      <c r="B797" t="s">
        <v>1178</v>
      </c>
    </row>
    <row r="798" spans="1:2" x14ac:dyDescent="0.25">
      <c r="A798" t="s">
        <v>115</v>
      </c>
      <c r="B798" t="s">
        <v>3686</v>
      </c>
    </row>
    <row r="799" spans="1:2" x14ac:dyDescent="0.25">
      <c r="A799" t="s">
        <v>4381</v>
      </c>
      <c r="B799" t="s">
        <v>1178</v>
      </c>
    </row>
    <row r="800" spans="1:2" x14ac:dyDescent="0.25">
      <c r="A800" t="s">
        <v>115</v>
      </c>
      <c r="B800" t="s">
        <v>3687</v>
      </c>
    </row>
    <row r="801" spans="1:2" x14ac:dyDescent="0.25">
      <c r="A801" t="s">
        <v>4381</v>
      </c>
      <c r="B801" t="s">
        <v>1178</v>
      </c>
    </row>
    <row r="802" spans="1:2" x14ac:dyDescent="0.25">
      <c r="A802" t="s">
        <v>115</v>
      </c>
      <c r="B802" t="s">
        <v>3688</v>
      </c>
    </row>
    <row r="803" spans="1:2" x14ac:dyDescent="0.25">
      <c r="A803" t="s">
        <v>4381</v>
      </c>
      <c r="B803" t="s">
        <v>1178</v>
      </c>
    </row>
    <row r="804" spans="1:2" x14ac:dyDescent="0.25">
      <c r="A804" t="s">
        <v>115</v>
      </c>
      <c r="B804" t="s">
        <v>3689</v>
      </c>
    </row>
    <row r="805" spans="1:2" x14ac:dyDescent="0.25">
      <c r="A805" t="s">
        <v>4381</v>
      </c>
      <c r="B805" t="s">
        <v>1178</v>
      </c>
    </row>
    <row r="806" spans="1:2" x14ac:dyDescent="0.25">
      <c r="A806" t="s">
        <v>115</v>
      </c>
      <c r="B806" t="s">
        <v>3690</v>
      </c>
    </row>
    <row r="807" spans="1:2" x14ac:dyDescent="0.25">
      <c r="A807" t="s">
        <v>4381</v>
      </c>
      <c r="B807" t="s">
        <v>1178</v>
      </c>
    </row>
    <row r="808" spans="1:2" x14ac:dyDescent="0.25">
      <c r="A808" t="s">
        <v>115</v>
      </c>
      <c r="B808" t="s">
        <v>3691</v>
      </c>
    </row>
    <row r="809" spans="1:2" x14ac:dyDescent="0.25">
      <c r="A809" t="s">
        <v>4381</v>
      </c>
      <c r="B809" t="s">
        <v>1178</v>
      </c>
    </row>
    <row r="810" spans="1:2" x14ac:dyDescent="0.25">
      <c r="A810" t="s">
        <v>115</v>
      </c>
      <c r="B810" t="s">
        <v>3692</v>
      </c>
    </row>
    <row r="811" spans="1:2" x14ac:dyDescent="0.25">
      <c r="A811" t="s">
        <v>4381</v>
      </c>
      <c r="B811" t="s">
        <v>1178</v>
      </c>
    </row>
    <row r="812" spans="1:2" x14ac:dyDescent="0.25">
      <c r="A812" t="s">
        <v>115</v>
      </c>
      <c r="B812" t="s">
        <v>3693</v>
      </c>
    </row>
    <row r="813" spans="1:2" x14ac:dyDescent="0.25">
      <c r="A813" t="s">
        <v>4381</v>
      </c>
      <c r="B813" t="s">
        <v>1178</v>
      </c>
    </row>
    <row r="814" spans="1:2" x14ac:dyDescent="0.25">
      <c r="A814" t="s">
        <v>115</v>
      </c>
      <c r="B814" t="s">
        <v>3694</v>
      </c>
    </row>
    <row r="815" spans="1:2" x14ac:dyDescent="0.25">
      <c r="A815" t="s">
        <v>4381</v>
      </c>
      <c r="B815" t="s">
        <v>1178</v>
      </c>
    </row>
    <row r="816" spans="1:2" x14ac:dyDescent="0.25">
      <c r="A816" t="s">
        <v>115</v>
      </c>
      <c r="B816" t="s">
        <v>3695</v>
      </c>
    </row>
    <row r="817" spans="1:2" x14ac:dyDescent="0.25">
      <c r="A817" t="s">
        <v>4381</v>
      </c>
      <c r="B817" t="s">
        <v>1178</v>
      </c>
    </row>
    <row r="818" spans="1:2" x14ac:dyDescent="0.25">
      <c r="A818" t="s">
        <v>115</v>
      </c>
      <c r="B818" t="s">
        <v>3696</v>
      </c>
    </row>
    <row r="819" spans="1:2" x14ac:dyDescent="0.25">
      <c r="A819" t="s">
        <v>4381</v>
      </c>
      <c r="B819" t="s">
        <v>1178</v>
      </c>
    </row>
    <row r="820" spans="1:2" x14ac:dyDescent="0.25">
      <c r="A820" t="s">
        <v>115</v>
      </c>
      <c r="B820" t="s">
        <v>3697</v>
      </c>
    </row>
    <row r="821" spans="1:2" x14ac:dyDescent="0.25">
      <c r="A821" t="s">
        <v>4381</v>
      </c>
      <c r="B821" t="s">
        <v>1178</v>
      </c>
    </row>
    <row r="822" spans="1:2" x14ac:dyDescent="0.25">
      <c r="A822" t="s">
        <v>115</v>
      </c>
      <c r="B822" t="s">
        <v>3698</v>
      </c>
    </row>
    <row r="823" spans="1:2" x14ac:dyDescent="0.25">
      <c r="A823" t="s">
        <v>4381</v>
      </c>
      <c r="B823" t="s">
        <v>1178</v>
      </c>
    </row>
    <row r="824" spans="1:2" x14ac:dyDescent="0.25">
      <c r="A824" t="s">
        <v>115</v>
      </c>
      <c r="B824" t="s">
        <v>3699</v>
      </c>
    </row>
    <row r="825" spans="1:2" x14ac:dyDescent="0.25">
      <c r="A825" t="s">
        <v>4381</v>
      </c>
      <c r="B825" t="s">
        <v>1178</v>
      </c>
    </row>
    <row r="826" spans="1:2" x14ac:dyDescent="0.25">
      <c r="A826" t="s">
        <v>115</v>
      </c>
      <c r="B826" t="s">
        <v>3700</v>
      </c>
    </row>
    <row r="827" spans="1:2" x14ac:dyDescent="0.25">
      <c r="A827" t="s">
        <v>4381</v>
      </c>
      <c r="B827" t="s">
        <v>1178</v>
      </c>
    </row>
    <row r="828" spans="1:2" x14ac:dyDescent="0.25">
      <c r="A828" t="s">
        <v>115</v>
      </c>
      <c r="B828" t="s">
        <v>3701</v>
      </c>
    </row>
    <row r="829" spans="1:2" x14ac:dyDescent="0.25">
      <c r="A829" t="s">
        <v>4381</v>
      </c>
      <c r="B829" t="s">
        <v>1178</v>
      </c>
    </row>
    <row r="830" spans="1:2" x14ac:dyDescent="0.25">
      <c r="A830" t="s">
        <v>115</v>
      </c>
      <c r="B830" t="s">
        <v>3702</v>
      </c>
    </row>
    <row r="831" spans="1:2" x14ac:dyDescent="0.25">
      <c r="A831" t="s">
        <v>4381</v>
      </c>
      <c r="B831" t="s">
        <v>1178</v>
      </c>
    </row>
    <row r="832" spans="1:2" x14ac:dyDescent="0.25">
      <c r="A832" t="s">
        <v>115</v>
      </c>
      <c r="B832" t="s">
        <v>3703</v>
      </c>
    </row>
    <row r="833" spans="1:2" x14ac:dyDescent="0.25">
      <c r="A833" t="s">
        <v>4381</v>
      </c>
      <c r="B833" t="s">
        <v>1178</v>
      </c>
    </row>
    <row r="834" spans="1:2" x14ac:dyDescent="0.25">
      <c r="A834" t="s">
        <v>115</v>
      </c>
      <c r="B834" t="s">
        <v>3704</v>
      </c>
    </row>
    <row r="835" spans="1:2" x14ac:dyDescent="0.25">
      <c r="A835" t="s">
        <v>4381</v>
      </c>
      <c r="B835" t="s">
        <v>1178</v>
      </c>
    </row>
    <row r="836" spans="1:2" x14ac:dyDescent="0.25">
      <c r="A836" t="s">
        <v>115</v>
      </c>
      <c r="B836" t="s">
        <v>3705</v>
      </c>
    </row>
    <row r="837" spans="1:2" x14ac:dyDescent="0.25">
      <c r="A837" t="s">
        <v>4381</v>
      </c>
      <c r="B837" t="s">
        <v>1178</v>
      </c>
    </row>
    <row r="838" spans="1:2" x14ac:dyDescent="0.25">
      <c r="A838" t="s">
        <v>115</v>
      </c>
      <c r="B838" t="s">
        <v>3706</v>
      </c>
    </row>
    <row r="839" spans="1:2" x14ac:dyDescent="0.25">
      <c r="A839" t="s">
        <v>4381</v>
      </c>
      <c r="B839" t="s">
        <v>1178</v>
      </c>
    </row>
    <row r="840" spans="1:2" x14ac:dyDescent="0.25">
      <c r="A840" t="s">
        <v>115</v>
      </c>
      <c r="B840" t="s">
        <v>3707</v>
      </c>
    </row>
    <row r="841" spans="1:2" x14ac:dyDescent="0.25">
      <c r="A841" t="s">
        <v>4381</v>
      </c>
      <c r="B841" t="s">
        <v>1178</v>
      </c>
    </row>
    <row r="842" spans="1:2" x14ac:dyDescent="0.25">
      <c r="A842" t="s">
        <v>115</v>
      </c>
      <c r="B842" t="s">
        <v>3708</v>
      </c>
    </row>
    <row r="843" spans="1:2" x14ac:dyDescent="0.25">
      <c r="A843" t="s">
        <v>4381</v>
      </c>
      <c r="B843" t="s">
        <v>1178</v>
      </c>
    </row>
    <row r="844" spans="1:2" x14ac:dyDescent="0.25">
      <c r="A844" t="s">
        <v>115</v>
      </c>
      <c r="B844" t="s">
        <v>3709</v>
      </c>
    </row>
    <row r="845" spans="1:2" x14ac:dyDescent="0.25">
      <c r="A845" t="s">
        <v>4381</v>
      </c>
      <c r="B845" t="s">
        <v>1178</v>
      </c>
    </row>
    <row r="846" spans="1:2" x14ac:dyDescent="0.25">
      <c r="A846" t="s">
        <v>115</v>
      </c>
      <c r="B846" t="s">
        <v>3710</v>
      </c>
    </row>
    <row r="847" spans="1:2" x14ac:dyDescent="0.25">
      <c r="A847" t="s">
        <v>4381</v>
      </c>
      <c r="B847" t="s">
        <v>1178</v>
      </c>
    </row>
    <row r="848" spans="1:2" x14ac:dyDescent="0.25">
      <c r="A848" t="s">
        <v>115</v>
      </c>
      <c r="B848" t="s">
        <v>3711</v>
      </c>
    </row>
    <row r="849" spans="1:2" x14ac:dyDescent="0.25">
      <c r="A849" t="s">
        <v>4381</v>
      </c>
      <c r="B849" t="s">
        <v>1178</v>
      </c>
    </row>
    <row r="850" spans="1:2" x14ac:dyDescent="0.25">
      <c r="A850" t="s">
        <v>115</v>
      </c>
      <c r="B850" t="s">
        <v>3712</v>
      </c>
    </row>
    <row r="851" spans="1:2" x14ac:dyDescent="0.25">
      <c r="A851" t="s">
        <v>4381</v>
      </c>
      <c r="B851" t="s">
        <v>1178</v>
      </c>
    </row>
    <row r="852" spans="1:2" x14ac:dyDescent="0.25">
      <c r="A852" t="s">
        <v>115</v>
      </c>
      <c r="B852" t="s">
        <v>3713</v>
      </c>
    </row>
    <row r="853" spans="1:2" x14ac:dyDescent="0.25">
      <c r="A853" t="s">
        <v>4381</v>
      </c>
      <c r="B853" t="s">
        <v>1178</v>
      </c>
    </row>
    <row r="854" spans="1:2" x14ac:dyDescent="0.25">
      <c r="A854" t="s">
        <v>115</v>
      </c>
      <c r="B854" t="s">
        <v>3714</v>
      </c>
    </row>
    <row r="855" spans="1:2" x14ac:dyDescent="0.25">
      <c r="A855" t="s">
        <v>4381</v>
      </c>
      <c r="B855" t="s">
        <v>1178</v>
      </c>
    </row>
    <row r="856" spans="1:2" x14ac:dyDescent="0.25">
      <c r="A856" t="s">
        <v>115</v>
      </c>
      <c r="B856" t="s">
        <v>3715</v>
      </c>
    </row>
    <row r="857" spans="1:2" x14ac:dyDescent="0.25">
      <c r="A857" t="s">
        <v>4381</v>
      </c>
      <c r="B857" t="s">
        <v>1178</v>
      </c>
    </row>
    <row r="858" spans="1:2" x14ac:dyDescent="0.25">
      <c r="A858" t="s">
        <v>115</v>
      </c>
      <c r="B858" t="s">
        <v>3716</v>
      </c>
    </row>
    <row r="859" spans="1:2" x14ac:dyDescent="0.25">
      <c r="A859" t="s">
        <v>4381</v>
      </c>
      <c r="B859" t="s">
        <v>1178</v>
      </c>
    </row>
    <row r="860" spans="1:2" x14ac:dyDescent="0.25">
      <c r="A860" t="s">
        <v>115</v>
      </c>
      <c r="B860" t="s">
        <v>3717</v>
      </c>
    </row>
    <row r="861" spans="1:2" x14ac:dyDescent="0.25">
      <c r="A861" t="s">
        <v>4381</v>
      </c>
      <c r="B861" t="s">
        <v>1178</v>
      </c>
    </row>
    <row r="862" spans="1:2" x14ac:dyDescent="0.25">
      <c r="A862" t="s">
        <v>115</v>
      </c>
      <c r="B862" t="s">
        <v>3718</v>
      </c>
    </row>
    <row r="863" spans="1:2" x14ac:dyDescent="0.25">
      <c r="A863" t="s">
        <v>4381</v>
      </c>
      <c r="B863" t="s">
        <v>1178</v>
      </c>
    </row>
    <row r="864" spans="1:2" x14ac:dyDescent="0.25">
      <c r="A864" t="s">
        <v>115</v>
      </c>
      <c r="B864" t="s">
        <v>3719</v>
      </c>
    </row>
    <row r="865" spans="1:2" x14ac:dyDescent="0.25">
      <c r="A865" t="s">
        <v>4381</v>
      </c>
      <c r="B865" t="s">
        <v>1178</v>
      </c>
    </row>
    <row r="866" spans="1:2" x14ac:dyDescent="0.25">
      <c r="A866" t="s">
        <v>115</v>
      </c>
      <c r="B866" t="s">
        <v>3720</v>
      </c>
    </row>
    <row r="867" spans="1:2" x14ac:dyDescent="0.25">
      <c r="A867" t="s">
        <v>4381</v>
      </c>
      <c r="B867" t="s">
        <v>1178</v>
      </c>
    </row>
    <row r="868" spans="1:2" x14ac:dyDescent="0.25">
      <c r="A868" t="s">
        <v>115</v>
      </c>
      <c r="B868" t="s">
        <v>3721</v>
      </c>
    </row>
    <row r="869" spans="1:2" x14ac:dyDescent="0.25">
      <c r="A869" t="s">
        <v>4381</v>
      </c>
      <c r="B869" t="s">
        <v>1178</v>
      </c>
    </row>
    <row r="870" spans="1:2" x14ac:dyDescent="0.25">
      <c r="A870" t="s">
        <v>115</v>
      </c>
      <c r="B870" t="s">
        <v>3722</v>
      </c>
    </row>
    <row r="871" spans="1:2" x14ac:dyDescent="0.25">
      <c r="A871" t="s">
        <v>4381</v>
      </c>
      <c r="B871" t="s">
        <v>1178</v>
      </c>
    </row>
    <row r="872" spans="1:2" x14ac:dyDescent="0.25">
      <c r="A872" t="s">
        <v>115</v>
      </c>
      <c r="B872" t="s">
        <v>3723</v>
      </c>
    </row>
    <row r="873" spans="1:2" x14ac:dyDescent="0.25">
      <c r="A873" t="s">
        <v>4381</v>
      </c>
      <c r="B873" t="s">
        <v>1178</v>
      </c>
    </row>
    <row r="874" spans="1:2" x14ac:dyDescent="0.25">
      <c r="A874" t="s">
        <v>115</v>
      </c>
      <c r="B874" t="s">
        <v>3724</v>
      </c>
    </row>
    <row r="875" spans="1:2" x14ac:dyDescent="0.25">
      <c r="A875" t="s">
        <v>4381</v>
      </c>
      <c r="B875" t="s">
        <v>1178</v>
      </c>
    </row>
    <row r="876" spans="1:2" x14ac:dyDescent="0.25">
      <c r="A876" t="s">
        <v>115</v>
      </c>
      <c r="B876" t="s">
        <v>3725</v>
      </c>
    </row>
    <row r="877" spans="1:2" x14ac:dyDescent="0.25">
      <c r="A877" t="s">
        <v>4381</v>
      </c>
      <c r="B877" t="s">
        <v>1178</v>
      </c>
    </row>
    <row r="878" spans="1:2" x14ac:dyDescent="0.25">
      <c r="A878" t="s">
        <v>115</v>
      </c>
      <c r="B878" t="s">
        <v>3726</v>
      </c>
    </row>
    <row r="879" spans="1:2" x14ac:dyDescent="0.25">
      <c r="A879" t="s">
        <v>4381</v>
      </c>
      <c r="B879" t="s">
        <v>1178</v>
      </c>
    </row>
    <row r="880" spans="1:2" x14ac:dyDescent="0.25">
      <c r="A880" t="s">
        <v>115</v>
      </c>
      <c r="B880" t="s">
        <v>3727</v>
      </c>
    </row>
    <row r="881" spans="1:2" x14ac:dyDescent="0.25">
      <c r="A881" t="s">
        <v>4381</v>
      </c>
      <c r="B881" t="s">
        <v>1178</v>
      </c>
    </row>
    <row r="882" spans="1:2" x14ac:dyDescent="0.25">
      <c r="A882" t="s">
        <v>115</v>
      </c>
      <c r="B882" t="s">
        <v>3728</v>
      </c>
    </row>
    <row r="883" spans="1:2" x14ac:dyDescent="0.25">
      <c r="A883" t="s">
        <v>4381</v>
      </c>
      <c r="B883" t="s">
        <v>1178</v>
      </c>
    </row>
    <row r="884" spans="1:2" x14ac:dyDescent="0.25">
      <c r="A884" t="s">
        <v>115</v>
      </c>
      <c r="B884" t="s">
        <v>3729</v>
      </c>
    </row>
    <row r="885" spans="1:2" x14ac:dyDescent="0.25">
      <c r="A885" t="s">
        <v>4381</v>
      </c>
      <c r="B885" t="s">
        <v>1178</v>
      </c>
    </row>
    <row r="886" spans="1:2" x14ac:dyDescent="0.25">
      <c r="A886" t="s">
        <v>115</v>
      </c>
      <c r="B886" t="s">
        <v>3730</v>
      </c>
    </row>
    <row r="887" spans="1:2" x14ac:dyDescent="0.25">
      <c r="A887" t="s">
        <v>4381</v>
      </c>
      <c r="B887" t="s">
        <v>1178</v>
      </c>
    </row>
    <row r="888" spans="1:2" x14ac:dyDescent="0.25">
      <c r="A888" t="s">
        <v>115</v>
      </c>
      <c r="B888" t="s">
        <v>3731</v>
      </c>
    </row>
    <row r="889" spans="1:2" x14ac:dyDescent="0.25">
      <c r="A889" t="s">
        <v>4381</v>
      </c>
      <c r="B889" t="s">
        <v>1178</v>
      </c>
    </row>
    <row r="890" spans="1:2" x14ac:dyDescent="0.25">
      <c r="A890" t="s">
        <v>115</v>
      </c>
      <c r="B890" t="s">
        <v>3732</v>
      </c>
    </row>
    <row r="891" spans="1:2" x14ac:dyDescent="0.25">
      <c r="A891" t="s">
        <v>4381</v>
      </c>
      <c r="B891" t="s">
        <v>1178</v>
      </c>
    </row>
    <row r="892" spans="1:2" x14ac:dyDescent="0.25">
      <c r="A892" t="s">
        <v>115</v>
      </c>
      <c r="B892" t="s">
        <v>3733</v>
      </c>
    </row>
    <row r="893" spans="1:2" x14ac:dyDescent="0.25">
      <c r="A893" t="s">
        <v>4381</v>
      </c>
      <c r="B893" t="s">
        <v>1178</v>
      </c>
    </row>
    <row r="894" spans="1:2" x14ac:dyDescent="0.25">
      <c r="A894" t="s">
        <v>115</v>
      </c>
      <c r="B894" t="s">
        <v>3734</v>
      </c>
    </row>
    <row r="895" spans="1:2" x14ac:dyDescent="0.25">
      <c r="A895" t="s">
        <v>4381</v>
      </c>
      <c r="B895" t="s">
        <v>1178</v>
      </c>
    </row>
    <row r="896" spans="1:2" x14ac:dyDescent="0.25">
      <c r="A896" t="s">
        <v>115</v>
      </c>
      <c r="B896" t="s">
        <v>3735</v>
      </c>
    </row>
    <row r="897" spans="1:2" x14ac:dyDescent="0.25">
      <c r="A897" t="s">
        <v>4381</v>
      </c>
      <c r="B897" t="s">
        <v>1178</v>
      </c>
    </row>
    <row r="898" spans="1:2" x14ac:dyDescent="0.25">
      <c r="A898" t="s">
        <v>115</v>
      </c>
      <c r="B898" t="s">
        <v>3736</v>
      </c>
    </row>
    <row r="899" spans="1:2" x14ac:dyDescent="0.25">
      <c r="A899" t="s">
        <v>4381</v>
      </c>
      <c r="B899" t="s">
        <v>1178</v>
      </c>
    </row>
    <row r="900" spans="1:2" x14ac:dyDescent="0.25">
      <c r="A900" t="s">
        <v>115</v>
      </c>
      <c r="B900" t="s">
        <v>3737</v>
      </c>
    </row>
    <row r="901" spans="1:2" x14ac:dyDescent="0.25">
      <c r="A901" t="s">
        <v>4381</v>
      </c>
      <c r="B901" t="s">
        <v>1178</v>
      </c>
    </row>
    <row r="902" spans="1:2" x14ac:dyDescent="0.25">
      <c r="A902" t="s">
        <v>115</v>
      </c>
      <c r="B902" t="s">
        <v>3738</v>
      </c>
    </row>
    <row r="903" spans="1:2" x14ac:dyDescent="0.25">
      <c r="A903" t="s">
        <v>4381</v>
      </c>
      <c r="B903" t="s">
        <v>1178</v>
      </c>
    </row>
    <row r="904" spans="1:2" x14ac:dyDescent="0.25">
      <c r="A904" t="s">
        <v>115</v>
      </c>
      <c r="B904" t="s">
        <v>3739</v>
      </c>
    </row>
    <row r="905" spans="1:2" x14ac:dyDescent="0.25">
      <c r="A905" t="s">
        <v>4381</v>
      </c>
      <c r="B905" t="s">
        <v>1178</v>
      </c>
    </row>
    <row r="906" spans="1:2" x14ac:dyDescent="0.25">
      <c r="A906" t="s">
        <v>115</v>
      </c>
      <c r="B906" t="s">
        <v>3740</v>
      </c>
    </row>
    <row r="907" spans="1:2" x14ac:dyDescent="0.25">
      <c r="A907" t="s">
        <v>4381</v>
      </c>
      <c r="B907" t="s">
        <v>1178</v>
      </c>
    </row>
    <row r="908" spans="1:2" x14ac:dyDescent="0.25">
      <c r="A908" t="s">
        <v>115</v>
      </c>
      <c r="B908" t="s">
        <v>3741</v>
      </c>
    </row>
    <row r="909" spans="1:2" x14ac:dyDescent="0.25">
      <c r="A909" t="s">
        <v>4381</v>
      </c>
      <c r="B909" t="s">
        <v>1178</v>
      </c>
    </row>
    <row r="910" spans="1:2" x14ac:dyDescent="0.25">
      <c r="A910" t="s">
        <v>115</v>
      </c>
      <c r="B910" t="s">
        <v>3742</v>
      </c>
    </row>
    <row r="911" spans="1:2" x14ac:dyDescent="0.25">
      <c r="A911" t="s">
        <v>4381</v>
      </c>
      <c r="B911" t="s">
        <v>1178</v>
      </c>
    </row>
    <row r="912" spans="1:2" x14ac:dyDescent="0.25">
      <c r="A912" t="s">
        <v>115</v>
      </c>
      <c r="B912" t="s">
        <v>3743</v>
      </c>
    </row>
    <row r="913" spans="1:2" x14ac:dyDescent="0.25">
      <c r="A913" t="s">
        <v>4381</v>
      </c>
      <c r="B913" t="s">
        <v>1178</v>
      </c>
    </row>
    <row r="914" spans="1:2" x14ac:dyDescent="0.25">
      <c r="A914" t="s">
        <v>115</v>
      </c>
      <c r="B914" t="s">
        <v>3744</v>
      </c>
    </row>
    <row r="915" spans="1:2" x14ac:dyDescent="0.25">
      <c r="A915" t="s">
        <v>4381</v>
      </c>
      <c r="B915" t="s">
        <v>1178</v>
      </c>
    </row>
    <row r="916" spans="1:2" x14ac:dyDescent="0.25">
      <c r="A916" t="s">
        <v>115</v>
      </c>
      <c r="B916" t="s">
        <v>3745</v>
      </c>
    </row>
    <row r="917" spans="1:2" x14ac:dyDescent="0.25">
      <c r="A917" t="s">
        <v>4381</v>
      </c>
      <c r="B917" t="s">
        <v>1178</v>
      </c>
    </row>
    <row r="918" spans="1:2" x14ac:dyDescent="0.25">
      <c r="A918" t="s">
        <v>115</v>
      </c>
      <c r="B918" t="s">
        <v>3746</v>
      </c>
    </row>
    <row r="919" spans="1:2" x14ac:dyDescent="0.25">
      <c r="A919" t="s">
        <v>4381</v>
      </c>
      <c r="B919" t="s">
        <v>1178</v>
      </c>
    </row>
    <row r="920" spans="1:2" x14ac:dyDescent="0.25">
      <c r="A920" t="s">
        <v>115</v>
      </c>
      <c r="B920" t="s">
        <v>3747</v>
      </c>
    </row>
    <row r="921" spans="1:2" x14ac:dyDescent="0.25">
      <c r="A921" t="s">
        <v>4381</v>
      </c>
      <c r="B921" t="s">
        <v>1178</v>
      </c>
    </row>
    <row r="922" spans="1:2" x14ac:dyDescent="0.25">
      <c r="A922" t="s">
        <v>115</v>
      </c>
      <c r="B922" t="s">
        <v>3748</v>
      </c>
    </row>
    <row r="923" spans="1:2" x14ac:dyDescent="0.25">
      <c r="A923" t="s">
        <v>4381</v>
      </c>
      <c r="B923" t="s">
        <v>1178</v>
      </c>
    </row>
    <row r="924" spans="1:2" x14ac:dyDescent="0.25">
      <c r="A924" t="s">
        <v>115</v>
      </c>
      <c r="B924" t="s">
        <v>3749</v>
      </c>
    </row>
    <row r="925" spans="1:2" x14ac:dyDescent="0.25">
      <c r="A925" t="s">
        <v>4381</v>
      </c>
      <c r="B925" t="s">
        <v>1178</v>
      </c>
    </row>
    <row r="926" spans="1:2" x14ac:dyDescent="0.25">
      <c r="A926" t="s">
        <v>115</v>
      </c>
      <c r="B926" t="s">
        <v>3750</v>
      </c>
    </row>
    <row r="927" spans="1:2" x14ac:dyDescent="0.25">
      <c r="A927" t="s">
        <v>4381</v>
      </c>
      <c r="B927" t="s">
        <v>1178</v>
      </c>
    </row>
    <row r="928" spans="1:2" x14ac:dyDescent="0.25">
      <c r="A928" t="s">
        <v>115</v>
      </c>
      <c r="B928" t="s">
        <v>3751</v>
      </c>
    </row>
    <row r="929" spans="1:2" x14ac:dyDescent="0.25">
      <c r="A929" t="s">
        <v>4381</v>
      </c>
      <c r="B929" t="s">
        <v>1178</v>
      </c>
    </row>
    <row r="930" spans="1:2" x14ac:dyDescent="0.25">
      <c r="A930" t="s">
        <v>115</v>
      </c>
      <c r="B930" t="s">
        <v>3752</v>
      </c>
    </row>
    <row r="931" spans="1:2" x14ac:dyDescent="0.25">
      <c r="A931" t="s">
        <v>4381</v>
      </c>
      <c r="B931" t="s">
        <v>1178</v>
      </c>
    </row>
    <row r="932" spans="1:2" x14ac:dyDescent="0.25">
      <c r="A932" t="s">
        <v>115</v>
      </c>
      <c r="B932" t="s">
        <v>3753</v>
      </c>
    </row>
    <row r="933" spans="1:2" x14ac:dyDescent="0.25">
      <c r="A933" t="s">
        <v>4381</v>
      </c>
      <c r="B933" t="s">
        <v>1178</v>
      </c>
    </row>
    <row r="934" spans="1:2" x14ac:dyDescent="0.25">
      <c r="A934" t="s">
        <v>115</v>
      </c>
      <c r="B934" t="s">
        <v>3754</v>
      </c>
    </row>
    <row r="935" spans="1:2" x14ac:dyDescent="0.25">
      <c r="A935" t="s">
        <v>4381</v>
      </c>
      <c r="B935" t="s">
        <v>1178</v>
      </c>
    </row>
    <row r="936" spans="1:2" x14ac:dyDescent="0.25">
      <c r="A936" t="s">
        <v>115</v>
      </c>
      <c r="B936" t="s">
        <v>3755</v>
      </c>
    </row>
    <row r="937" spans="1:2" x14ac:dyDescent="0.25">
      <c r="A937" t="s">
        <v>4381</v>
      </c>
      <c r="B937" t="s">
        <v>1178</v>
      </c>
    </row>
    <row r="938" spans="1:2" x14ac:dyDescent="0.25">
      <c r="A938" t="s">
        <v>115</v>
      </c>
      <c r="B938" t="s">
        <v>3756</v>
      </c>
    </row>
    <row r="939" spans="1:2" x14ac:dyDescent="0.25">
      <c r="A939" t="s">
        <v>4381</v>
      </c>
      <c r="B939" t="s">
        <v>1178</v>
      </c>
    </row>
    <row r="940" spans="1:2" x14ac:dyDescent="0.25">
      <c r="A940" t="s">
        <v>115</v>
      </c>
      <c r="B940" t="s">
        <v>3757</v>
      </c>
    </row>
    <row r="941" spans="1:2" x14ac:dyDescent="0.25">
      <c r="A941" t="s">
        <v>4381</v>
      </c>
      <c r="B941" t="s">
        <v>1178</v>
      </c>
    </row>
    <row r="942" spans="1:2" x14ac:dyDescent="0.25">
      <c r="A942" t="s">
        <v>115</v>
      </c>
      <c r="B942" t="s">
        <v>3758</v>
      </c>
    </row>
    <row r="943" spans="1:2" x14ac:dyDescent="0.25">
      <c r="A943" t="s">
        <v>4381</v>
      </c>
      <c r="B943" t="s">
        <v>1178</v>
      </c>
    </row>
    <row r="944" spans="1:2" x14ac:dyDescent="0.25">
      <c r="A944" t="s">
        <v>115</v>
      </c>
      <c r="B944" t="s">
        <v>3759</v>
      </c>
    </row>
    <row r="945" spans="1:2" x14ac:dyDescent="0.25">
      <c r="A945" t="s">
        <v>4381</v>
      </c>
      <c r="B945" t="s">
        <v>1178</v>
      </c>
    </row>
    <row r="946" spans="1:2" x14ac:dyDescent="0.25">
      <c r="A946" t="s">
        <v>115</v>
      </c>
      <c r="B946" t="s">
        <v>3760</v>
      </c>
    </row>
    <row r="947" spans="1:2" x14ac:dyDescent="0.25">
      <c r="A947" t="s">
        <v>4381</v>
      </c>
      <c r="B947" t="s">
        <v>1178</v>
      </c>
    </row>
    <row r="948" spans="1:2" x14ac:dyDescent="0.25">
      <c r="A948" t="s">
        <v>115</v>
      </c>
      <c r="B948" t="s">
        <v>3761</v>
      </c>
    </row>
    <row r="949" spans="1:2" x14ac:dyDescent="0.25">
      <c r="A949" t="s">
        <v>4381</v>
      </c>
      <c r="B949" t="s">
        <v>1178</v>
      </c>
    </row>
    <row r="950" spans="1:2" x14ac:dyDescent="0.25">
      <c r="A950" t="s">
        <v>115</v>
      </c>
      <c r="B950" t="s">
        <v>3762</v>
      </c>
    </row>
    <row r="951" spans="1:2" x14ac:dyDescent="0.25">
      <c r="A951" t="s">
        <v>4381</v>
      </c>
      <c r="B951" t="s">
        <v>1178</v>
      </c>
    </row>
    <row r="952" spans="1:2" x14ac:dyDescent="0.25">
      <c r="A952" t="s">
        <v>115</v>
      </c>
      <c r="B952" t="s">
        <v>3763</v>
      </c>
    </row>
    <row r="953" spans="1:2" x14ac:dyDescent="0.25">
      <c r="A953" t="s">
        <v>4381</v>
      </c>
      <c r="B953" t="s">
        <v>1178</v>
      </c>
    </row>
    <row r="954" spans="1:2" x14ac:dyDescent="0.25">
      <c r="A954" t="s">
        <v>115</v>
      </c>
      <c r="B954" t="s">
        <v>3764</v>
      </c>
    </row>
    <row r="955" spans="1:2" x14ac:dyDescent="0.25">
      <c r="A955" t="s">
        <v>4381</v>
      </c>
      <c r="B955" t="s">
        <v>1178</v>
      </c>
    </row>
    <row r="956" spans="1:2" x14ac:dyDescent="0.25">
      <c r="A956" t="s">
        <v>115</v>
      </c>
      <c r="B956" t="s">
        <v>3765</v>
      </c>
    </row>
    <row r="957" spans="1:2" x14ac:dyDescent="0.25">
      <c r="A957" t="s">
        <v>4381</v>
      </c>
      <c r="B957" t="s">
        <v>1178</v>
      </c>
    </row>
    <row r="958" spans="1:2" x14ac:dyDescent="0.25">
      <c r="A958" t="s">
        <v>115</v>
      </c>
      <c r="B958" t="s">
        <v>3766</v>
      </c>
    </row>
    <row r="959" spans="1:2" x14ac:dyDescent="0.25">
      <c r="A959" t="s">
        <v>4381</v>
      </c>
      <c r="B959" t="s">
        <v>1178</v>
      </c>
    </row>
    <row r="960" spans="1:2" x14ac:dyDescent="0.25">
      <c r="A960" t="s">
        <v>115</v>
      </c>
      <c r="B960" t="s">
        <v>3767</v>
      </c>
    </row>
    <row r="961" spans="1:2" x14ac:dyDescent="0.25">
      <c r="A961" t="s">
        <v>4381</v>
      </c>
      <c r="B961" t="s">
        <v>1178</v>
      </c>
    </row>
    <row r="962" spans="1:2" x14ac:dyDescent="0.25">
      <c r="A962" t="s">
        <v>115</v>
      </c>
      <c r="B962" t="s">
        <v>3768</v>
      </c>
    </row>
    <row r="963" spans="1:2" x14ac:dyDescent="0.25">
      <c r="A963" t="s">
        <v>4381</v>
      </c>
      <c r="B963" t="s">
        <v>1178</v>
      </c>
    </row>
    <row r="964" spans="1:2" x14ac:dyDescent="0.25">
      <c r="A964" t="s">
        <v>115</v>
      </c>
      <c r="B964" t="s">
        <v>3769</v>
      </c>
    </row>
    <row r="965" spans="1:2" x14ac:dyDescent="0.25">
      <c r="A965" t="s">
        <v>4381</v>
      </c>
      <c r="B965" t="s">
        <v>1178</v>
      </c>
    </row>
    <row r="966" spans="1:2" x14ac:dyDescent="0.25">
      <c r="A966" t="s">
        <v>115</v>
      </c>
      <c r="B966" t="s">
        <v>3770</v>
      </c>
    </row>
    <row r="967" spans="1:2" x14ac:dyDescent="0.25">
      <c r="A967" t="s">
        <v>4381</v>
      </c>
      <c r="B967" t="s">
        <v>1178</v>
      </c>
    </row>
    <row r="968" spans="1:2" x14ac:dyDescent="0.25">
      <c r="A968" t="s">
        <v>115</v>
      </c>
      <c r="B968" t="s">
        <v>3771</v>
      </c>
    </row>
    <row r="969" spans="1:2" x14ac:dyDescent="0.25">
      <c r="A969" t="s">
        <v>4381</v>
      </c>
      <c r="B969" t="s">
        <v>1178</v>
      </c>
    </row>
    <row r="970" spans="1:2" x14ac:dyDescent="0.25">
      <c r="A970" t="s">
        <v>115</v>
      </c>
      <c r="B970" t="s">
        <v>3772</v>
      </c>
    </row>
    <row r="971" spans="1:2" x14ac:dyDescent="0.25">
      <c r="A971" t="s">
        <v>4381</v>
      </c>
      <c r="B971" t="s">
        <v>1178</v>
      </c>
    </row>
    <row r="972" spans="1:2" x14ac:dyDescent="0.25">
      <c r="A972" t="s">
        <v>115</v>
      </c>
      <c r="B972" t="s">
        <v>3773</v>
      </c>
    </row>
    <row r="973" spans="1:2" x14ac:dyDescent="0.25">
      <c r="A973" t="s">
        <v>4381</v>
      </c>
      <c r="B973" t="s">
        <v>1178</v>
      </c>
    </row>
    <row r="974" spans="1:2" x14ac:dyDescent="0.25">
      <c r="A974" t="s">
        <v>115</v>
      </c>
      <c r="B974" t="s">
        <v>3774</v>
      </c>
    </row>
    <row r="975" spans="1:2" x14ac:dyDescent="0.25">
      <c r="A975" t="s">
        <v>4381</v>
      </c>
      <c r="B975" t="s">
        <v>1178</v>
      </c>
    </row>
    <row r="976" spans="1:2" x14ac:dyDescent="0.25">
      <c r="A976" t="s">
        <v>115</v>
      </c>
      <c r="B976" t="s">
        <v>3775</v>
      </c>
    </row>
    <row r="977" spans="1:2" x14ac:dyDescent="0.25">
      <c r="A977" t="s">
        <v>4381</v>
      </c>
      <c r="B977" t="s">
        <v>1178</v>
      </c>
    </row>
    <row r="978" spans="1:2" x14ac:dyDescent="0.25">
      <c r="A978" t="s">
        <v>115</v>
      </c>
      <c r="B978" t="s">
        <v>3776</v>
      </c>
    </row>
    <row r="979" spans="1:2" x14ac:dyDescent="0.25">
      <c r="A979" t="s">
        <v>4381</v>
      </c>
      <c r="B979" t="s">
        <v>1178</v>
      </c>
    </row>
    <row r="980" spans="1:2" x14ac:dyDescent="0.25">
      <c r="A980" t="s">
        <v>115</v>
      </c>
      <c r="B980" t="s">
        <v>3777</v>
      </c>
    </row>
    <row r="981" spans="1:2" x14ac:dyDescent="0.25">
      <c r="A981" t="s">
        <v>4381</v>
      </c>
      <c r="B981" t="s">
        <v>1178</v>
      </c>
    </row>
    <row r="982" spans="1:2" x14ac:dyDescent="0.25">
      <c r="A982" t="s">
        <v>115</v>
      </c>
      <c r="B982" t="s">
        <v>3778</v>
      </c>
    </row>
    <row r="983" spans="1:2" x14ac:dyDescent="0.25">
      <c r="A983" t="s">
        <v>4381</v>
      </c>
      <c r="B983" t="s">
        <v>1178</v>
      </c>
    </row>
    <row r="984" spans="1:2" x14ac:dyDescent="0.25">
      <c r="A984" t="s">
        <v>115</v>
      </c>
      <c r="B984" t="s">
        <v>3779</v>
      </c>
    </row>
    <row r="985" spans="1:2" x14ac:dyDescent="0.25">
      <c r="A985" t="s">
        <v>4381</v>
      </c>
      <c r="B985" t="s">
        <v>1178</v>
      </c>
    </row>
    <row r="986" spans="1:2" x14ac:dyDescent="0.25">
      <c r="A986" t="s">
        <v>115</v>
      </c>
      <c r="B986" t="s">
        <v>3780</v>
      </c>
    </row>
    <row r="987" spans="1:2" x14ac:dyDescent="0.25">
      <c r="A987" t="s">
        <v>4381</v>
      </c>
      <c r="B987" t="s">
        <v>1178</v>
      </c>
    </row>
    <row r="988" spans="1:2" x14ac:dyDescent="0.25">
      <c r="A988" t="s">
        <v>115</v>
      </c>
      <c r="B988" t="s">
        <v>3781</v>
      </c>
    </row>
    <row r="989" spans="1:2" x14ac:dyDescent="0.25">
      <c r="A989" t="s">
        <v>4381</v>
      </c>
      <c r="B989" t="s">
        <v>1178</v>
      </c>
    </row>
    <row r="990" spans="1:2" x14ac:dyDescent="0.25">
      <c r="A990" t="s">
        <v>115</v>
      </c>
      <c r="B990" t="s">
        <v>3782</v>
      </c>
    </row>
    <row r="991" spans="1:2" x14ac:dyDescent="0.25">
      <c r="A991" t="s">
        <v>4381</v>
      </c>
      <c r="B991" t="s">
        <v>1178</v>
      </c>
    </row>
    <row r="992" spans="1:2" x14ac:dyDescent="0.25">
      <c r="A992" t="s">
        <v>115</v>
      </c>
      <c r="B992" t="s">
        <v>3783</v>
      </c>
    </row>
    <row r="993" spans="1:2" x14ac:dyDescent="0.25">
      <c r="A993" t="s">
        <v>4381</v>
      </c>
      <c r="B993" t="s">
        <v>1178</v>
      </c>
    </row>
    <row r="994" spans="1:2" x14ac:dyDescent="0.25">
      <c r="A994" t="s">
        <v>115</v>
      </c>
      <c r="B994" t="s">
        <v>3784</v>
      </c>
    </row>
    <row r="995" spans="1:2" x14ac:dyDescent="0.25">
      <c r="A995" t="s">
        <v>4381</v>
      </c>
      <c r="B995" t="s">
        <v>1178</v>
      </c>
    </row>
    <row r="996" spans="1:2" x14ac:dyDescent="0.25">
      <c r="A996" t="s">
        <v>115</v>
      </c>
      <c r="B996" t="s">
        <v>3785</v>
      </c>
    </row>
    <row r="997" spans="1:2" x14ac:dyDescent="0.25">
      <c r="A997" t="s">
        <v>4381</v>
      </c>
      <c r="B997" t="s">
        <v>1178</v>
      </c>
    </row>
    <row r="998" spans="1:2" x14ac:dyDescent="0.25">
      <c r="A998" t="s">
        <v>115</v>
      </c>
      <c r="B998" t="s">
        <v>3786</v>
      </c>
    </row>
    <row r="999" spans="1:2" x14ac:dyDescent="0.25">
      <c r="A999" t="s">
        <v>4381</v>
      </c>
      <c r="B999" t="s">
        <v>1178</v>
      </c>
    </row>
    <row r="1000" spans="1:2" x14ac:dyDescent="0.25">
      <c r="A1000" t="s">
        <v>115</v>
      </c>
      <c r="B1000" t="s">
        <v>3787</v>
      </c>
    </row>
    <row r="1001" spans="1:2" x14ac:dyDescent="0.25">
      <c r="A1001" t="s">
        <v>4381</v>
      </c>
      <c r="B1001" t="s">
        <v>1178</v>
      </c>
    </row>
    <row r="1002" spans="1:2" x14ac:dyDescent="0.25">
      <c r="A1002" t="s">
        <v>115</v>
      </c>
      <c r="B1002" t="s">
        <v>3788</v>
      </c>
    </row>
    <row r="1003" spans="1:2" x14ac:dyDescent="0.25">
      <c r="A1003" t="s">
        <v>4381</v>
      </c>
      <c r="B1003" t="s">
        <v>1178</v>
      </c>
    </row>
    <row r="1004" spans="1:2" x14ac:dyDescent="0.25">
      <c r="A1004" t="s">
        <v>115</v>
      </c>
      <c r="B1004" t="s">
        <v>3789</v>
      </c>
    </row>
    <row r="1005" spans="1:2" x14ac:dyDescent="0.25">
      <c r="A1005" t="s">
        <v>4381</v>
      </c>
      <c r="B1005" t="s">
        <v>1178</v>
      </c>
    </row>
    <row r="1006" spans="1:2" x14ac:dyDescent="0.25">
      <c r="A1006" t="s">
        <v>115</v>
      </c>
      <c r="B1006" t="s">
        <v>3790</v>
      </c>
    </row>
    <row r="1007" spans="1:2" x14ac:dyDescent="0.25">
      <c r="A1007" t="s">
        <v>4381</v>
      </c>
      <c r="B1007" t="s">
        <v>1178</v>
      </c>
    </row>
    <row r="1008" spans="1:2" x14ac:dyDescent="0.25">
      <c r="A1008" t="s">
        <v>115</v>
      </c>
      <c r="B1008" t="s">
        <v>3791</v>
      </c>
    </row>
    <row r="1009" spans="1:2" x14ac:dyDescent="0.25">
      <c r="A1009" t="s">
        <v>4381</v>
      </c>
      <c r="B1009" t="s">
        <v>1178</v>
      </c>
    </row>
    <row r="1010" spans="1:2" x14ac:dyDescent="0.25">
      <c r="A1010" t="s">
        <v>115</v>
      </c>
      <c r="B1010" t="s">
        <v>3792</v>
      </c>
    </row>
    <row r="1011" spans="1:2" x14ac:dyDescent="0.25">
      <c r="A1011" t="s">
        <v>4381</v>
      </c>
      <c r="B1011" t="s">
        <v>1178</v>
      </c>
    </row>
    <row r="1012" spans="1:2" x14ac:dyDescent="0.25">
      <c r="A1012" t="s">
        <v>115</v>
      </c>
      <c r="B1012" t="s">
        <v>3793</v>
      </c>
    </row>
    <row r="1013" spans="1:2" x14ac:dyDescent="0.25">
      <c r="A1013" t="s">
        <v>4381</v>
      </c>
      <c r="B1013" t="s">
        <v>1178</v>
      </c>
    </row>
    <row r="1014" spans="1:2" x14ac:dyDescent="0.25">
      <c r="A1014" t="s">
        <v>115</v>
      </c>
      <c r="B1014" t="s">
        <v>3794</v>
      </c>
    </row>
    <row r="1015" spans="1:2" x14ac:dyDescent="0.25">
      <c r="A1015" t="s">
        <v>4381</v>
      </c>
      <c r="B1015" t="s">
        <v>1178</v>
      </c>
    </row>
    <row r="1016" spans="1:2" x14ac:dyDescent="0.25">
      <c r="A1016" t="s">
        <v>115</v>
      </c>
      <c r="B1016" t="s">
        <v>3795</v>
      </c>
    </row>
    <row r="1017" spans="1:2" x14ac:dyDescent="0.25">
      <c r="A1017" t="s">
        <v>4381</v>
      </c>
      <c r="B1017" t="s">
        <v>1178</v>
      </c>
    </row>
    <row r="1018" spans="1:2" x14ac:dyDescent="0.25">
      <c r="A1018" t="s">
        <v>115</v>
      </c>
      <c r="B1018" t="s">
        <v>3796</v>
      </c>
    </row>
    <row r="1019" spans="1:2" x14ac:dyDescent="0.25">
      <c r="A1019" t="s">
        <v>4381</v>
      </c>
      <c r="B1019" t="s">
        <v>1178</v>
      </c>
    </row>
    <row r="1020" spans="1:2" x14ac:dyDescent="0.25">
      <c r="A1020" t="s">
        <v>115</v>
      </c>
      <c r="B1020" t="s">
        <v>3797</v>
      </c>
    </row>
    <row r="1021" spans="1:2" x14ac:dyDescent="0.25">
      <c r="A1021" t="s">
        <v>4381</v>
      </c>
      <c r="B1021" t="s">
        <v>1178</v>
      </c>
    </row>
    <row r="1022" spans="1:2" x14ac:dyDescent="0.25">
      <c r="A1022" t="s">
        <v>115</v>
      </c>
      <c r="B1022" t="s">
        <v>3798</v>
      </c>
    </row>
    <row r="1023" spans="1:2" x14ac:dyDescent="0.25">
      <c r="A1023" t="s">
        <v>4381</v>
      </c>
      <c r="B1023" t="s">
        <v>1178</v>
      </c>
    </row>
    <row r="1024" spans="1:2" x14ac:dyDescent="0.25">
      <c r="A1024" t="s">
        <v>115</v>
      </c>
      <c r="B1024" t="s">
        <v>3799</v>
      </c>
    </row>
    <row r="1025" spans="1:2" x14ac:dyDescent="0.25">
      <c r="A1025" t="s">
        <v>4381</v>
      </c>
      <c r="B1025" t="s">
        <v>1178</v>
      </c>
    </row>
    <row r="1026" spans="1:2" x14ac:dyDescent="0.25">
      <c r="A1026" t="s">
        <v>115</v>
      </c>
      <c r="B1026" t="s">
        <v>3800</v>
      </c>
    </row>
    <row r="1027" spans="1:2" x14ac:dyDescent="0.25">
      <c r="A1027" t="s">
        <v>4381</v>
      </c>
      <c r="B1027" t="s">
        <v>1178</v>
      </c>
    </row>
    <row r="1028" spans="1:2" x14ac:dyDescent="0.25">
      <c r="A1028" t="s">
        <v>115</v>
      </c>
      <c r="B1028" t="s">
        <v>3801</v>
      </c>
    </row>
    <row r="1029" spans="1:2" x14ac:dyDescent="0.25">
      <c r="A1029" t="s">
        <v>4381</v>
      </c>
      <c r="B1029" t="s">
        <v>1178</v>
      </c>
    </row>
    <row r="1030" spans="1:2" x14ac:dyDescent="0.25">
      <c r="A1030" t="s">
        <v>115</v>
      </c>
      <c r="B1030" t="s">
        <v>3802</v>
      </c>
    </row>
    <row r="1031" spans="1:2" x14ac:dyDescent="0.25">
      <c r="A1031" t="s">
        <v>4381</v>
      </c>
      <c r="B1031" t="s">
        <v>1178</v>
      </c>
    </row>
    <row r="1032" spans="1:2" x14ac:dyDescent="0.25">
      <c r="A1032" t="s">
        <v>115</v>
      </c>
      <c r="B1032" t="s">
        <v>3803</v>
      </c>
    </row>
    <row r="1033" spans="1:2" x14ac:dyDescent="0.25">
      <c r="A1033" t="s">
        <v>4381</v>
      </c>
      <c r="B1033" t="s">
        <v>1178</v>
      </c>
    </row>
    <row r="1034" spans="1:2" x14ac:dyDescent="0.25">
      <c r="A1034" t="s">
        <v>115</v>
      </c>
      <c r="B1034" t="s">
        <v>3804</v>
      </c>
    </row>
    <row r="1035" spans="1:2" x14ac:dyDescent="0.25">
      <c r="A1035" t="s">
        <v>4381</v>
      </c>
      <c r="B1035" t="s">
        <v>1178</v>
      </c>
    </row>
    <row r="1036" spans="1:2" x14ac:dyDescent="0.25">
      <c r="A1036" t="s">
        <v>115</v>
      </c>
      <c r="B1036" t="s">
        <v>3805</v>
      </c>
    </row>
    <row r="1037" spans="1:2" x14ac:dyDescent="0.25">
      <c r="A1037" t="s">
        <v>4381</v>
      </c>
      <c r="B1037" t="s">
        <v>1178</v>
      </c>
    </row>
    <row r="1038" spans="1:2" x14ac:dyDescent="0.25">
      <c r="A1038" t="s">
        <v>115</v>
      </c>
      <c r="B1038" t="s">
        <v>3806</v>
      </c>
    </row>
    <row r="1039" spans="1:2" x14ac:dyDescent="0.25">
      <c r="A1039" t="s">
        <v>4381</v>
      </c>
      <c r="B1039" t="s">
        <v>1178</v>
      </c>
    </row>
    <row r="1040" spans="1:2" x14ac:dyDescent="0.25">
      <c r="A1040" t="s">
        <v>115</v>
      </c>
      <c r="B1040" t="s">
        <v>3807</v>
      </c>
    </row>
    <row r="1041" spans="1:2" x14ac:dyDescent="0.25">
      <c r="A1041" t="s">
        <v>4381</v>
      </c>
      <c r="B1041" t="s">
        <v>1178</v>
      </c>
    </row>
    <row r="1042" spans="1:2" x14ac:dyDescent="0.25">
      <c r="A1042" t="s">
        <v>115</v>
      </c>
      <c r="B1042" t="s">
        <v>3808</v>
      </c>
    </row>
    <row r="1043" spans="1:2" x14ac:dyDescent="0.25">
      <c r="A1043" t="s">
        <v>4381</v>
      </c>
      <c r="B1043" t="s">
        <v>1178</v>
      </c>
    </row>
    <row r="1044" spans="1:2" x14ac:dyDescent="0.25">
      <c r="A1044" t="s">
        <v>115</v>
      </c>
      <c r="B1044" t="s">
        <v>3809</v>
      </c>
    </row>
    <row r="1045" spans="1:2" x14ac:dyDescent="0.25">
      <c r="A1045" t="s">
        <v>4381</v>
      </c>
      <c r="B1045" t="s">
        <v>1178</v>
      </c>
    </row>
    <row r="1046" spans="1:2" x14ac:dyDescent="0.25">
      <c r="A1046" t="s">
        <v>115</v>
      </c>
      <c r="B1046" t="s">
        <v>3810</v>
      </c>
    </row>
    <row r="1047" spans="1:2" x14ac:dyDescent="0.25">
      <c r="A1047" t="s">
        <v>4381</v>
      </c>
      <c r="B1047" t="s">
        <v>1178</v>
      </c>
    </row>
    <row r="1048" spans="1:2" x14ac:dyDescent="0.25">
      <c r="A1048" t="s">
        <v>115</v>
      </c>
      <c r="B1048" t="s">
        <v>3811</v>
      </c>
    </row>
    <row r="1049" spans="1:2" x14ac:dyDescent="0.25">
      <c r="A1049" t="s">
        <v>4381</v>
      </c>
      <c r="B1049" t="s">
        <v>1178</v>
      </c>
    </row>
    <row r="1050" spans="1:2" x14ac:dyDescent="0.25">
      <c r="A1050" t="s">
        <v>115</v>
      </c>
      <c r="B1050" t="s">
        <v>3812</v>
      </c>
    </row>
    <row r="1051" spans="1:2" x14ac:dyDescent="0.25">
      <c r="A1051" t="s">
        <v>4381</v>
      </c>
      <c r="B1051" t="s">
        <v>1178</v>
      </c>
    </row>
    <row r="1052" spans="1:2" x14ac:dyDescent="0.25">
      <c r="A1052" t="s">
        <v>115</v>
      </c>
      <c r="B1052" t="s">
        <v>3813</v>
      </c>
    </row>
    <row r="1053" spans="1:2" x14ac:dyDescent="0.25">
      <c r="A1053" t="s">
        <v>4381</v>
      </c>
      <c r="B1053" t="s">
        <v>1178</v>
      </c>
    </row>
    <row r="1054" spans="1:2" x14ac:dyDescent="0.25">
      <c r="A1054" t="s">
        <v>115</v>
      </c>
      <c r="B1054" t="s">
        <v>3814</v>
      </c>
    </row>
    <row r="1055" spans="1:2" x14ac:dyDescent="0.25">
      <c r="A1055" t="s">
        <v>4381</v>
      </c>
      <c r="B1055" t="s">
        <v>1178</v>
      </c>
    </row>
    <row r="1056" spans="1:2" x14ac:dyDescent="0.25">
      <c r="A1056" t="s">
        <v>115</v>
      </c>
      <c r="B1056" t="s">
        <v>3815</v>
      </c>
    </row>
    <row r="1057" spans="1:2" x14ac:dyDescent="0.25">
      <c r="A1057" t="s">
        <v>4381</v>
      </c>
      <c r="B1057" t="s">
        <v>1178</v>
      </c>
    </row>
    <row r="1058" spans="1:2" x14ac:dyDescent="0.25">
      <c r="A1058" t="s">
        <v>115</v>
      </c>
      <c r="B1058" t="s">
        <v>3816</v>
      </c>
    </row>
    <row r="1059" spans="1:2" x14ac:dyDescent="0.25">
      <c r="A1059" t="s">
        <v>4381</v>
      </c>
      <c r="B1059" t="s">
        <v>1178</v>
      </c>
    </row>
    <row r="1060" spans="1:2" x14ac:dyDescent="0.25">
      <c r="A1060" t="s">
        <v>115</v>
      </c>
      <c r="B1060" t="s">
        <v>3817</v>
      </c>
    </row>
    <row r="1061" spans="1:2" x14ac:dyDescent="0.25">
      <c r="A1061" t="s">
        <v>4381</v>
      </c>
      <c r="B1061" t="s">
        <v>1178</v>
      </c>
    </row>
    <row r="1062" spans="1:2" x14ac:dyDescent="0.25">
      <c r="A1062" t="s">
        <v>115</v>
      </c>
      <c r="B1062" t="s">
        <v>3818</v>
      </c>
    </row>
    <row r="1063" spans="1:2" x14ac:dyDescent="0.25">
      <c r="A1063" t="s">
        <v>4381</v>
      </c>
      <c r="B1063" t="s">
        <v>1178</v>
      </c>
    </row>
    <row r="1064" spans="1:2" x14ac:dyDescent="0.25">
      <c r="A1064" t="s">
        <v>115</v>
      </c>
      <c r="B1064" t="s">
        <v>3819</v>
      </c>
    </row>
    <row r="1065" spans="1:2" x14ac:dyDescent="0.25">
      <c r="A1065" t="s">
        <v>4381</v>
      </c>
      <c r="B1065" t="s">
        <v>1178</v>
      </c>
    </row>
    <row r="1066" spans="1:2" x14ac:dyDescent="0.25">
      <c r="A1066" t="s">
        <v>115</v>
      </c>
      <c r="B1066" t="s">
        <v>3820</v>
      </c>
    </row>
    <row r="1067" spans="1:2" x14ac:dyDescent="0.25">
      <c r="A1067" t="s">
        <v>4381</v>
      </c>
      <c r="B1067" t="s">
        <v>1178</v>
      </c>
    </row>
    <row r="1068" spans="1:2" x14ac:dyDescent="0.25">
      <c r="A1068" t="s">
        <v>115</v>
      </c>
      <c r="B1068" t="s">
        <v>3821</v>
      </c>
    </row>
    <row r="1069" spans="1:2" x14ac:dyDescent="0.25">
      <c r="A1069" t="s">
        <v>4381</v>
      </c>
      <c r="B1069" t="s">
        <v>1178</v>
      </c>
    </row>
    <row r="1070" spans="1:2" x14ac:dyDescent="0.25">
      <c r="A1070" t="s">
        <v>115</v>
      </c>
      <c r="B1070" t="s">
        <v>3822</v>
      </c>
    </row>
    <row r="1071" spans="1:2" x14ac:dyDescent="0.25">
      <c r="A1071" t="s">
        <v>4381</v>
      </c>
      <c r="B1071" t="s">
        <v>1178</v>
      </c>
    </row>
    <row r="1072" spans="1:2" x14ac:dyDescent="0.25">
      <c r="A1072" t="s">
        <v>115</v>
      </c>
      <c r="B1072" t="s">
        <v>3823</v>
      </c>
    </row>
    <row r="1073" spans="1:2" x14ac:dyDescent="0.25">
      <c r="A1073" t="s">
        <v>4381</v>
      </c>
      <c r="B1073" t="s">
        <v>1178</v>
      </c>
    </row>
    <row r="1074" spans="1:2" x14ac:dyDescent="0.25">
      <c r="A1074" t="s">
        <v>115</v>
      </c>
      <c r="B1074" t="s">
        <v>3824</v>
      </c>
    </row>
    <row r="1075" spans="1:2" x14ac:dyDescent="0.25">
      <c r="A1075" t="s">
        <v>4381</v>
      </c>
      <c r="B1075" t="s">
        <v>1178</v>
      </c>
    </row>
    <row r="1076" spans="1:2" x14ac:dyDescent="0.25">
      <c r="A1076" t="s">
        <v>115</v>
      </c>
      <c r="B1076" t="s">
        <v>3825</v>
      </c>
    </row>
    <row r="1077" spans="1:2" x14ac:dyDescent="0.25">
      <c r="A1077" t="s">
        <v>4381</v>
      </c>
      <c r="B1077" t="s">
        <v>1178</v>
      </c>
    </row>
    <row r="1078" spans="1:2" x14ac:dyDescent="0.25">
      <c r="A1078" t="s">
        <v>115</v>
      </c>
      <c r="B1078" t="s">
        <v>3826</v>
      </c>
    </row>
    <row r="1079" spans="1:2" x14ac:dyDescent="0.25">
      <c r="A1079" t="s">
        <v>4381</v>
      </c>
      <c r="B1079" t="s">
        <v>1178</v>
      </c>
    </row>
    <row r="1080" spans="1:2" x14ac:dyDescent="0.25">
      <c r="A1080" t="s">
        <v>115</v>
      </c>
      <c r="B1080" t="s">
        <v>3827</v>
      </c>
    </row>
    <row r="1081" spans="1:2" x14ac:dyDescent="0.25">
      <c r="A1081" t="s">
        <v>4381</v>
      </c>
      <c r="B1081" t="s">
        <v>1178</v>
      </c>
    </row>
    <row r="1082" spans="1:2" x14ac:dyDescent="0.25">
      <c r="A1082" t="s">
        <v>115</v>
      </c>
      <c r="B1082" t="s">
        <v>3828</v>
      </c>
    </row>
    <row r="1083" spans="1:2" x14ac:dyDescent="0.25">
      <c r="A1083" t="s">
        <v>4381</v>
      </c>
      <c r="B1083" t="s">
        <v>1178</v>
      </c>
    </row>
    <row r="1084" spans="1:2" x14ac:dyDescent="0.25">
      <c r="A1084" t="s">
        <v>115</v>
      </c>
      <c r="B1084" t="s">
        <v>3829</v>
      </c>
    </row>
    <row r="1085" spans="1:2" x14ac:dyDescent="0.25">
      <c r="A1085" t="s">
        <v>4381</v>
      </c>
      <c r="B1085" t="s">
        <v>1178</v>
      </c>
    </row>
    <row r="1086" spans="1:2" x14ac:dyDescent="0.25">
      <c r="A1086" t="s">
        <v>115</v>
      </c>
      <c r="B1086" t="s">
        <v>3830</v>
      </c>
    </row>
    <row r="1087" spans="1:2" x14ac:dyDescent="0.25">
      <c r="A1087" t="s">
        <v>4381</v>
      </c>
      <c r="B1087" t="s">
        <v>1178</v>
      </c>
    </row>
    <row r="1088" spans="1:2" x14ac:dyDescent="0.25">
      <c r="A1088" t="s">
        <v>115</v>
      </c>
      <c r="B1088" t="s">
        <v>3831</v>
      </c>
    </row>
    <row r="1089" spans="1:2" x14ac:dyDescent="0.25">
      <c r="A1089" t="s">
        <v>4381</v>
      </c>
      <c r="B1089" t="s">
        <v>1178</v>
      </c>
    </row>
    <row r="1090" spans="1:2" x14ac:dyDescent="0.25">
      <c r="A1090" t="s">
        <v>115</v>
      </c>
      <c r="B1090" t="s">
        <v>3832</v>
      </c>
    </row>
    <row r="1091" spans="1:2" x14ac:dyDescent="0.25">
      <c r="A1091" t="s">
        <v>4381</v>
      </c>
      <c r="B1091" t="s">
        <v>1178</v>
      </c>
    </row>
    <row r="1092" spans="1:2" x14ac:dyDescent="0.25">
      <c r="A1092" t="s">
        <v>115</v>
      </c>
      <c r="B1092" t="s">
        <v>3833</v>
      </c>
    </row>
    <row r="1093" spans="1:2" x14ac:dyDescent="0.25">
      <c r="A1093" t="s">
        <v>4381</v>
      </c>
      <c r="B1093" t="s">
        <v>1178</v>
      </c>
    </row>
    <row r="1094" spans="1:2" x14ac:dyDescent="0.25">
      <c r="A1094" t="s">
        <v>115</v>
      </c>
      <c r="B1094" t="s">
        <v>3834</v>
      </c>
    </row>
    <row r="1095" spans="1:2" x14ac:dyDescent="0.25">
      <c r="A1095" t="s">
        <v>4381</v>
      </c>
      <c r="B1095" t="s">
        <v>1178</v>
      </c>
    </row>
    <row r="1096" spans="1:2" x14ac:dyDescent="0.25">
      <c r="A1096" t="s">
        <v>115</v>
      </c>
      <c r="B1096" t="s">
        <v>3835</v>
      </c>
    </row>
    <row r="1097" spans="1:2" x14ac:dyDescent="0.25">
      <c r="A1097" t="s">
        <v>4381</v>
      </c>
      <c r="B1097" t="s">
        <v>1178</v>
      </c>
    </row>
    <row r="1098" spans="1:2" x14ac:dyDescent="0.25">
      <c r="A1098" t="s">
        <v>115</v>
      </c>
      <c r="B1098" t="s">
        <v>3836</v>
      </c>
    </row>
    <row r="1099" spans="1:2" x14ac:dyDescent="0.25">
      <c r="A1099" t="s">
        <v>4381</v>
      </c>
      <c r="B1099" t="s">
        <v>1178</v>
      </c>
    </row>
    <row r="1100" spans="1:2" x14ac:dyDescent="0.25">
      <c r="A1100" t="s">
        <v>115</v>
      </c>
      <c r="B1100" t="s">
        <v>3837</v>
      </c>
    </row>
    <row r="1101" spans="1:2" x14ac:dyDescent="0.25">
      <c r="A1101" t="s">
        <v>4381</v>
      </c>
      <c r="B1101" t="s">
        <v>1178</v>
      </c>
    </row>
    <row r="1102" spans="1:2" x14ac:dyDescent="0.25">
      <c r="A1102" t="s">
        <v>115</v>
      </c>
      <c r="B1102" t="s">
        <v>3838</v>
      </c>
    </row>
    <row r="1103" spans="1:2" x14ac:dyDescent="0.25">
      <c r="A1103" t="s">
        <v>4381</v>
      </c>
      <c r="B1103" t="s">
        <v>1178</v>
      </c>
    </row>
    <row r="1104" spans="1:2" x14ac:dyDescent="0.25">
      <c r="A1104" t="s">
        <v>115</v>
      </c>
      <c r="B1104" t="s">
        <v>3839</v>
      </c>
    </row>
    <row r="1105" spans="1:2" x14ac:dyDescent="0.25">
      <c r="A1105" t="s">
        <v>4381</v>
      </c>
      <c r="B1105" t="s">
        <v>1178</v>
      </c>
    </row>
    <row r="1106" spans="1:2" x14ac:dyDescent="0.25">
      <c r="A1106" t="s">
        <v>115</v>
      </c>
      <c r="B1106" t="s">
        <v>3840</v>
      </c>
    </row>
    <row r="1107" spans="1:2" x14ac:dyDescent="0.25">
      <c r="A1107" t="s">
        <v>4381</v>
      </c>
      <c r="B1107" t="s">
        <v>1178</v>
      </c>
    </row>
    <row r="1108" spans="1:2" x14ac:dyDescent="0.25">
      <c r="A1108" t="s">
        <v>115</v>
      </c>
      <c r="B1108" t="s">
        <v>3841</v>
      </c>
    </row>
    <row r="1109" spans="1:2" x14ac:dyDescent="0.25">
      <c r="A1109" t="s">
        <v>4381</v>
      </c>
      <c r="B1109" t="s">
        <v>1178</v>
      </c>
    </row>
    <row r="1110" spans="1:2" x14ac:dyDescent="0.25">
      <c r="A1110" t="s">
        <v>115</v>
      </c>
      <c r="B1110" t="s">
        <v>3842</v>
      </c>
    </row>
    <row r="1111" spans="1:2" x14ac:dyDescent="0.25">
      <c r="A1111" t="s">
        <v>4381</v>
      </c>
      <c r="B1111" t="s">
        <v>1178</v>
      </c>
    </row>
    <row r="1112" spans="1:2" x14ac:dyDescent="0.25">
      <c r="A1112" t="s">
        <v>115</v>
      </c>
      <c r="B1112" t="s">
        <v>3843</v>
      </c>
    </row>
    <row r="1113" spans="1:2" x14ac:dyDescent="0.25">
      <c r="A1113" t="s">
        <v>4381</v>
      </c>
      <c r="B1113" t="s">
        <v>1178</v>
      </c>
    </row>
    <row r="1114" spans="1:2" x14ac:dyDescent="0.25">
      <c r="A1114" t="s">
        <v>115</v>
      </c>
      <c r="B1114" t="s">
        <v>3844</v>
      </c>
    </row>
    <row r="1115" spans="1:2" x14ac:dyDescent="0.25">
      <c r="A1115" t="s">
        <v>4381</v>
      </c>
      <c r="B1115" t="s">
        <v>1178</v>
      </c>
    </row>
    <row r="1116" spans="1:2" x14ac:dyDescent="0.25">
      <c r="A1116" t="s">
        <v>115</v>
      </c>
      <c r="B1116" t="s">
        <v>3845</v>
      </c>
    </row>
    <row r="1117" spans="1:2" x14ac:dyDescent="0.25">
      <c r="A1117" t="s">
        <v>4381</v>
      </c>
      <c r="B1117" t="s">
        <v>1178</v>
      </c>
    </row>
    <row r="1118" spans="1:2" x14ac:dyDescent="0.25">
      <c r="A1118" t="s">
        <v>115</v>
      </c>
      <c r="B1118" t="s">
        <v>3846</v>
      </c>
    </row>
    <row r="1119" spans="1:2" x14ac:dyDescent="0.25">
      <c r="A1119" t="s">
        <v>4381</v>
      </c>
      <c r="B1119" t="s">
        <v>1178</v>
      </c>
    </row>
    <row r="1120" spans="1:2" x14ac:dyDescent="0.25">
      <c r="A1120" t="s">
        <v>115</v>
      </c>
      <c r="B1120" t="s">
        <v>3847</v>
      </c>
    </row>
    <row r="1121" spans="1:2" x14ac:dyDescent="0.25">
      <c r="A1121" t="s">
        <v>4381</v>
      </c>
      <c r="B1121" t="s">
        <v>1178</v>
      </c>
    </row>
    <row r="1122" spans="1:2" x14ac:dyDescent="0.25">
      <c r="A1122" t="s">
        <v>115</v>
      </c>
      <c r="B1122" t="s">
        <v>3848</v>
      </c>
    </row>
    <row r="1123" spans="1:2" x14ac:dyDescent="0.25">
      <c r="A1123" t="s">
        <v>4381</v>
      </c>
      <c r="B1123" t="s">
        <v>1178</v>
      </c>
    </row>
    <row r="1124" spans="1:2" x14ac:dyDescent="0.25">
      <c r="A1124" t="s">
        <v>115</v>
      </c>
      <c r="B1124" t="s">
        <v>3849</v>
      </c>
    </row>
    <row r="1125" spans="1:2" x14ac:dyDescent="0.25">
      <c r="A1125" t="s">
        <v>4381</v>
      </c>
      <c r="B1125" t="s">
        <v>1178</v>
      </c>
    </row>
    <row r="1126" spans="1:2" x14ac:dyDescent="0.25">
      <c r="A1126" t="s">
        <v>115</v>
      </c>
      <c r="B1126" t="s">
        <v>3850</v>
      </c>
    </row>
    <row r="1127" spans="1:2" x14ac:dyDescent="0.25">
      <c r="A1127" t="s">
        <v>4381</v>
      </c>
      <c r="B1127" t="s">
        <v>1178</v>
      </c>
    </row>
    <row r="1128" spans="1:2" x14ac:dyDescent="0.25">
      <c r="A1128" t="s">
        <v>115</v>
      </c>
      <c r="B1128" t="s">
        <v>3851</v>
      </c>
    </row>
    <row r="1129" spans="1:2" x14ac:dyDescent="0.25">
      <c r="A1129" t="s">
        <v>4381</v>
      </c>
      <c r="B1129" t="s">
        <v>1178</v>
      </c>
    </row>
    <row r="1130" spans="1:2" x14ac:dyDescent="0.25">
      <c r="A1130" t="s">
        <v>115</v>
      </c>
      <c r="B1130" t="s">
        <v>3852</v>
      </c>
    </row>
    <row r="1131" spans="1:2" x14ac:dyDescent="0.25">
      <c r="A1131" t="s">
        <v>4381</v>
      </c>
      <c r="B1131" t="s">
        <v>1178</v>
      </c>
    </row>
    <row r="1132" spans="1:2" x14ac:dyDescent="0.25">
      <c r="A1132" t="s">
        <v>115</v>
      </c>
      <c r="B1132" t="s">
        <v>3853</v>
      </c>
    </row>
    <row r="1133" spans="1:2" x14ac:dyDescent="0.25">
      <c r="A1133" t="s">
        <v>4381</v>
      </c>
      <c r="B1133" t="s">
        <v>1178</v>
      </c>
    </row>
    <row r="1134" spans="1:2" x14ac:dyDescent="0.25">
      <c r="A1134" t="s">
        <v>115</v>
      </c>
      <c r="B1134" t="s">
        <v>3854</v>
      </c>
    </row>
    <row r="1135" spans="1:2" x14ac:dyDescent="0.25">
      <c r="A1135" t="s">
        <v>4381</v>
      </c>
      <c r="B1135" t="s">
        <v>1178</v>
      </c>
    </row>
    <row r="1136" spans="1:2" x14ac:dyDescent="0.25">
      <c r="A1136" t="s">
        <v>115</v>
      </c>
      <c r="B1136" t="s">
        <v>3855</v>
      </c>
    </row>
    <row r="1137" spans="1:2" x14ac:dyDescent="0.25">
      <c r="A1137" t="s">
        <v>4381</v>
      </c>
      <c r="B1137" t="s">
        <v>1178</v>
      </c>
    </row>
    <row r="1138" spans="1:2" x14ac:dyDescent="0.25">
      <c r="A1138" t="s">
        <v>115</v>
      </c>
      <c r="B1138" t="s">
        <v>3856</v>
      </c>
    </row>
    <row r="1139" spans="1:2" x14ac:dyDescent="0.25">
      <c r="A1139" t="s">
        <v>4381</v>
      </c>
      <c r="B1139" t="s">
        <v>1178</v>
      </c>
    </row>
    <row r="1140" spans="1:2" x14ac:dyDescent="0.25">
      <c r="A1140" t="s">
        <v>115</v>
      </c>
      <c r="B1140" t="s">
        <v>3857</v>
      </c>
    </row>
    <row r="1141" spans="1:2" x14ac:dyDescent="0.25">
      <c r="A1141" t="s">
        <v>4381</v>
      </c>
      <c r="B1141" t="s">
        <v>1178</v>
      </c>
    </row>
    <row r="1142" spans="1:2" x14ac:dyDescent="0.25">
      <c r="A1142" t="s">
        <v>115</v>
      </c>
      <c r="B1142" t="s">
        <v>3858</v>
      </c>
    </row>
    <row r="1143" spans="1:2" x14ac:dyDescent="0.25">
      <c r="A1143" t="s">
        <v>4381</v>
      </c>
      <c r="B1143" t="s">
        <v>1178</v>
      </c>
    </row>
    <row r="1144" spans="1:2" x14ac:dyDescent="0.25">
      <c r="A1144" t="s">
        <v>115</v>
      </c>
      <c r="B1144" t="s">
        <v>3859</v>
      </c>
    </row>
    <row r="1145" spans="1:2" x14ac:dyDescent="0.25">
      <c r="A1145" t="s">
        <v>4381</v>
      </c>
      <c r="B1145" t="s">
        <v>1178</v>
      </c>
    </row>
    <row r="1146" spans="1:2" x14ac:dyDescent="0.25">
      <c r="A1146" t="s">
        <v>115</v>
      </c>
      <c r="B1146" t="s">
        <v>3860</v>
      </c>
    </row>
    <row r="1147" spans="1:2" x14ac:dyDescent="0.25">
      <c r="A1147" t="s">
        <v>4381</v>
      </c>
      <c r="B1147" t="s">
        <v>1178</v>
      </c>
    </row>
    <row r="1148" spans="1:2" x14ac:dyDescent="0.25">
      <c r="A1148" t="s">
        <v>115</v>
      </c>
      <c r="B1148" t="s">
        <v>3861</v>
      </c>
    </row>
    <row r="1149" spans="1:2" x14ac:dyDescent="0.25">
      <c r="A1149" t="s">
        <v>4381</v>
      </c>
      <c r="B1149" t="s">
        <v>1178</v>
      </c>
    </row>
    <row r="1150" spans="1:2" x14ac:dyDescent="0.25">
      <c r="A1150" t="s">
        <v>115</v>
      </c>
      <c r="B1150" t="s">
        <v>3862</v>
      </c>
    </row>
    <row r="1151" spans="1:2" x14ac:dyDescent="0.25">
      <c r="A1151" t="s">
        <v>4381</v>
      </c>
      <c r="B1151" t="s">
        <v>1178</v>
      </c>
    </row>
    <row r="1152" spans="1:2" x14ac:dyDescent="0.25">
      <c r="A1152" t="s">
        <v>115</v>
      </c>
      <c r="B1152" t="s">
        <v>3863</v>
      </c>
    </row>
    <row r="1153" spans="1:2" x14ac:dyDescent="0.25">
      <c r="A1153" t="s">
        <v>4381</v>
      </c>
      <c r="B1153" t="s">
        <v>1178</v>
      </c>
    </row>
    <row r="1154" spans="1:2" x14ac:dyDescent="0.25">
      <c r="A1154" t="s">
        <v>115</v>
      </c>
      <c r="B1154" t="s">
        <v>3864</v>
      </c>
    </row>
    <row r="1155" spans="1:2" x14ac:dyDescent="0.25">
      <c r="A1155" t="s">
        <v>4381</v>
      </c>
      <c r="B1155" t="s">
        <v>1178</v>
      </c>
    </row>
    <row r="1156" spans="1:2" x14ac:dyDescent="0.25">
      <c r="A1156" t="s">
        <v>115</v>
      </c>
      <c r="B1156" t="s">
        <v>3865</v>
      </c>
    </row>
    <row r="1157" spans="1:2" x14ac:dyDescent="0.25">
      <c r="A1157" t="s">
        <v>4381</v>
      </c>
      <c r="B1157" t="s">
        <v>1178</v>
      </c>
    </row>
    <row r="1158" spans="1:2" x14ac:dyDescent="0.25">
      <c r="A1158" t="s">
        <v>115</v>
      </c>
      <c r="B1158" t="s">
        <v>3866</v>
      </c>
    </row>
    <row r="1159" spans="1:2" x14ac:dyDescent="0.25">
      <c r="A1159" t="s">
        <v>4381</v>
      </c>
      <c r="B1159" t="s">
        <v>1178</v>
      </c>
    </row>
    <row r="1160" spans="1:2" x14ac:dyDescent="0.25">
      <c r="A1160" t="s">
        <v>115</v>
      </c>
      <c r="B1160" t="s">
        <v>3867</v>
      </c>
    </row>
    <row r="1161" spans="1:2" x14ac:dyDescent="0.25">
      <c r="A1161" t="s">
        <v>4381</v>
      </c>
      <c r="B1161" t="s">
        <v>1178</v>
      </c>
    </row>
    <row r="1162" spans="1:2" x14ac:dyDescent="0.25">
      <c r="A1162" t="s">
        <v>115</v>
      </c>
      <c r="B1162" t="s">
        <v>3868</v>
      </c>
    </row>
    <row r="1163" spans="1:2" x14ac:dyDescent="0.25">
      <c r="A1163" t="s">
        <v>4381</v>
      </c>
      <c r="B1163" t="s">
        <v>1178</v>
      </c>
    </row>
    <row r="1164" spans="1:2" x14ac:dyDescent="0.25">
      <c r="A1164" t="s">
        <v>115</v>
      </c>
      <c r="B1164" t="s">
        <v>3869</v>
      </c>
    </row>
    <row r="1165" spans="1:2" x14ac:dyDescent="0.25">
      <c r="A1165" t="s">
        <v>4381</v>
      </c>
      <c r="B1165" t="s">
        <v>1178</v>
      </c>
    </row>
    <row r="1166" spans="1:2" x14ac:dyDescent="0.25">
      <c r="A1166" t="s">
        <v>115</v>
      </c>
      <c r="B1166" t="s">
        <v>3870</v>
      </c>
    </row>
    <row r="1167" spans="1:2" x14ac:dyDescent="0.25">
      <c r="A1167" t="s">
        <v>4381</v>
      </c>
      <c r="B1167" t="s">
        <v>1178</v>
      </c>
    </row>
    <row r="1168" spans="1:2" x14ac:dyDescent="0.25">
      <c r="A1168" t="s">
        <v>115</v>
      </c>
      <c r="B1168" t="s">
        <v>3871</v>
      </c>
    </row>
    <row r="1169" spans="1:2" x14ac:dyDescent="0.25">
      <c r="A1169" t="s">
        <v>4381</v>
      </c>
      <c r="B1169" t="s">
        <v>1178</v>
      </c>
    </row>
    <row r="1170" spans="1:2" x14ac:dyDescent="0.25">
      <c r="A1170" t="s">
        <v>115</v>
      </c>
      <c r="B1170" t="s">
        <v>3872</v>
      </c>
    </row>
    <row r="1171" spans="1:2" x14ac:dyDescent="0.25">
      <c r="A1171" t="s">
        <v>4381</v>
      </c>
      <c r="B1171" t="s">
        <v>1178</v>
      </c>
    </row>
    <row r="1172" spans="1:2" x14ac:dyDescent="0.25">
      <c r="A1172" t="s">
        <v>115</v>
      </c>
      <c r="B1172" t="s">
        <v>3873</v>
      </c>
    </row>
    <row r="1173" spans="1:2" x14ac:dyDescent="0.25">
      <c r="A1173" t="s">
        <v>4381</v>
      </c>
      <c r="B1173" t="s">
        <v>1178</v>
      </c>
    </row>
    <row r="1174" spans="1:2" x14ac:dyDescent="0.25">
      <c r="A1174" t="s">
        <v>115</v>
      </c>
      <c r="B1174" t="s">
        <v>3874</v>
      </c>
    </row>
    <row r="1175" spans="1:2" x14ac:dyDescent="0.25">
      <c r="A1175" t="s">
        <v>4381</v>
      </c>
      <c r="B1175" t="s">
        <v>1178</v>
      </c>
    </row>
    <row r="1176" spans="1:2" x14ac:dyDescent="0.25">
      <c r="A1176" t="s">
        <v>115</v>
      </c>
      <c r="B1176" t="s">
        <v>3875</v>
      </c>
    </row>
    <row r="1177" spans="1:2" x14ac:dyDescent="0.25">
      <c r="A1177" t="s">
        <v>4381</v>
      </c>
      <c r="B1177" t="s">
        <v>1178</v>
      </c>
    </row>
    <row r="1178" spans="1:2" x14ac:dyDescent="0.25">
      <c r="A1178" t="s">
        <v>115</v>
      </c>
      <c r="B1178" t="s">
        <v>3876</v>
      </c>
    </row>
    <row r="1179" spans="1:2" x14ac:dyDescent="0.25">
      <c r="A1179" t="s">
        <v>4381</v>
      </c>
      <c r="B1179" t="s">
        <v>1178</v>
      </c>
    </row>
    <row r="1180" spans="1:2" x14ac:dyDescent="0.25">
      <c r="A1180" t="s">
        <v>115</v>
      </c>
      <c r="B1180" t="s">
        <v>3877</v>
      </c>
    </row>
    <row r="1181" spans="1:2" x14ac:dyDescent="0.25">
      <c r="A1181" t="s">
        <v>4381</v>
      </c>
      <c r="B1181" t="s">
        <v>1178</v>
      </c>
    </row>
    <row r="1182" spans="1:2" x14ac:dyDescent="0.25">
      <c r="A1182" t="s">
        <v>115</v>
      </c>
      <c r="B1182" t="s">
        <v>3878</v>
      </c>
    </row>
    <row r="1183" spans="1:2" x14ac:dyDescent="0.25">
      <c r="A1183" t="s">
        <v>4381</v>
      </c>
      <c r="B1183" t="s">
        <v>1178</v>
      </c>
    </row>
    <row r="1184" spans="1:2" x14ac:dyDescent="0.25">
      <c r="A1184" t="s">
        <v>115</v>
      </c>
      <c r="B1184" t="s">
        <v>3879</v>
      </c>
    </row>
    <row r="1185" spans="1:2" x14ac:dyDescent="0.25">
      <c r="A1185" t="s">
        <v>4381</v>
      </c>
      <c r="B1185" t="s">
        <v>1178</v>
      </c>
    </row>
    <row r="1186" spans="1:2" x14ac:dyDescent="0.25">
      <c r="A1186" t="s">
        <v>115</v>
      </c>
      <c r="B1186" t="s">
        <v>3880</v>
      </c>
    </row>
    <row r="1187" spans="1:2" x14ac:dyDescent="0.25">
      <c r="A1187" t="s">
        <v>4381</v>
      </c>
      <c r="B1187" t="s">
        <v>1178</v>
      </c>
    </row>
    <row r="1188" spans="1:2" x14ac:dyDescent="0.25">
      <c r="A1188" t="s">
        <v>115</v>
      </c>
      <c r="B1188" t="s">
        <v>3881</v>
      </c>
    </row>
    <row r="1189" spans="1:2" x14ac:dyDescent="0.25">
      <c r="A1189" t="s">
        <v>4381</v>
      </c>
      <c r="B1189" t="s">
        <v>1178</v>
      </c>
    </row>
    <row r="1190" spans="1:2" x14ac:dyDescent="0.25">
      <c r="A1190" t="s">
        <v>115</v>
      </c>
      <c r="B1190" t="s">
        <v>3882</v>
      </c>
    </row>
    <row r="1191" spans="1:2" x14ac:dyDescent="0.25">
      <c r="A1191" t="s">
        <v>4381</v>
      </c>
      <c r="B1191" t="s">
        <v>1178</v>
      </c>
    </row>
    <row r="1192" spans="1:2" x14ac:dyDescent="0.25">
      <c r="A1192" t="s">
        <v>115</v>
      </c>
      <c r="B1192" t="s">
        <v>3883</v>
      </c>
    </row>
    <row r="1193" spans="1:2" x14ac:dyDescent="0.25">
      <c r="A1193" t="s">
        <v>4381</v>
      </c>
      <c r="B1193" t="s">
        <v>1178</v>
      </c>
    </row>
    <row r="1194" spans="1:2" x14ac:dyDescent="0.25">
      <c r="A1194" t="s">
        <v>115</v>
      </c>
      <c r="B1194" t="s">
        <v>3884</v>
      </c>
    </row>
    <row r="1195" spans="1:2" x14ac:dyDescent="0.25">
      <c r="A1195" t="s">
        <v>4381</v>
      </c>
      <c r="B1195" t="s">
        <v>1178</v>
      </c>
    </row>
    <row r="1196" spans="1:2" x14ac:dyDescent="0.25">
      <c r="A1196" t="s">
        <v>115</v>
      </c>
      <c r="B1196" t="s">
        <v>3885</v>
      </c>
    </row>
    <row r="1197" spans="1:2" x14ac:dyDescent="0.25">
      <c r="A1197" t="s">
        <v>4381</v>
      </c>
      <c r="B1197" t="s">
        <v>1178</v>
      </c>
    </row>
    <row r="1198" spans="1:2" x14ac:dyDescent="0.25">
      <c r="A1198" t="s">
        <v>115</v>
      </c>
      <c r="B1198" t="s">
        <v>3886</v>
      </c>
    </row>
    <row r="1199" spans="1:2" x14ac:dyDescent="0.25">
      <c r="A1199" t="s">
        <v>4381</v>
      </c>
      <c r="B1199" t="s">
        <v>1178</v>
      </c>
    </row>
    <row r="1200" spans="1:2" x14ac:dyDescent="0.25">
      <c r="A1200" t="s">
        <v>115</v>
      </c>
      <c r="B1200" t="s">
        <v>3887</v>
      </c>
    </row>
    <row r="1201" spans="1:2" x14ac:dyDescent="0.25">
      <c r="A1201" t="s">
        <v>4381</v>
      </c>
      <c r="B1201" t="s">
        <v>1178</v>
      </c>
    </row>
    <row r="1202" spans="1:2" x14ac:dyDescent="0.25">
      <c r="A1202" t="s">
        <v>115</v>
      </c>
      <c r="B1202" t="s">
        <v>3888</v>
      </c>
    </row>
    <row r="1203" spans="1:2" x14ac:dyDescent="0.25">
      <c r="A1203" t="s">
        <v>4381</v>
      </c>
      <c r="B1203" t="s">
        <v>1178</v>
      </c>
    </row>
    <row r="1204" spans="1:2" x14ac:dyDescent="0.25">
      <c r="A1204" t="s">
        <v>115</v>
      </c>
      <c r="B1204" t="s">
        <v>3889</v>
      </c>
    </row>
    <row r="1205" spans="1:2" x14ac:dyDescent="0.25">
      <c r="A1205" t="s">
        <v>4381</v>
      </c>
      <c r="B1205" t="s">
        <v>1178</v>
      </c>
    </row>
    <row r="1206" spans="1:2" x14ac:dyDescent="0.25">
      <c r="A1206" t="s">
        <v>115</v>
      </c>
      <c r="B1206" t="s">
        <v>3890</v>
      </c>
    </row>
    <row r="1207" spans="1:2" x14ac:dyDescent="0.25">
      <c r="A1207" t="s">
        <v>4381</v>
      </c>
      <c r="B1207" t="s">
        <v>1178</v>
      </c>
    </row>
    <row r="1208" spans="1:2" x14ac:dyDescent="0.25">
      <c r="A1208" t="s">
        <v>115</v>
      </c>
      <c r="B1208" t="s">
        <v>3891</v>
      </c>
    </row>
    <row r="1209" spans="1:2" x14ac:dyDescent="0.25">
      <c r="A1209" t="s">
        <v>4381</v>
      </c>
      <c r="B1209" t="s">
        <v>1178</v>
      </c>
    </row>
    <row r="1210" spans="1:2" x14ac:dyDescent="0.25">
      <c r="A1210" t="s">
        <v>115</v>
      </c>
      <c r="B1210" t="s">
        <v>3892</v>
      </c>
    </row>
    <row r="1211" spans="1:2" x14ac:dyDescent="0.25">
      <c r="A1211" t="s">
        <v>4381</v>
      </c>
      <c r="B1211" t="s">
        <v>1178</v>
      </c>
    </row>
    <row r="1212" spans="1:2" x14ac:dyDescent="0.25">
      <c r="A1212" t="s">
        <v>115</v>
      </c>
      <c r="B1212" t="s">
        <v>3893</v>
      </c>
    </row>
    <row r="1213" spans="1:2" x14ac:dyDescent="0.25">
      <c r="A1213" t="s">
        <v>4381</v>
      </c>
      <c r="B1213" t="s">
        <v>1178</v>
      </c>
    </row>
    <row r="1214" spans="1:2" x14ac:dyDescent="0.25">
      <c r="A1214" t="s">
        <v>115</v>
      </c>
      <c r="B1214" t="s">
        <v>3894</v>
      </c>
    </row>
    <row r="1215" spans="1:2" x14ac:dyDescent="0.25">
      <c r="A1215" t="s">
        <v>4381</v>
      </c>
      <c r="B1215" t="s">
        <v>1178</v>
      </c>
    </row>
    <row r="1216" spans="1:2" x14ac:dyDescent="0.25">
      <c r="A1216" t="s">
        <v>115</v>
      </c>
      <c r="B1216" t="s">
        <v>3895</v>
      </c>
    </row>
    <row r="1217" spans="1:2" x14ac:dyDescent="0.25">
      <c r="A1217" t="s">
        <v>4381</v>
      </c>
      <c r="B1217" t="s">
        <v>1178</v>
      </c>
    </row>
    <row r="1218" spans="1:2" x14ac:dyDescent="0.25">
      <c r="A1218" t="s">
        <v>115</v>
      </c>
      <c r="B1218" t="s">
        <v>3896</v>
      </c>
    </row>
    <row r="1219" spans="1:2" x14ac:dyDescent="0.25">
      <c r="A1219" t="s">
        <v>4381</v>
      </c>
      <c r="B1219" t="s">
        <v>1178</v>
      </c>
    </row>
    <row r="1220" spans="1:2" x14ac:dyDescent="0.25">
      <c r="A1220" t="s">
        <v>115</v>
      </c>
      <c r="B1220" t="s">
        <v>3897</v>
      </c>
    </row>
    <row r="1221" spans="1:2" x14ac:dyDescent="0.25">
      <c r="A1221" t="s">
        <v>4381</v>
      </c>
      <c r="B1221" t="s">
        <v>1178</v>
      </c>
    </row>
    <row r="1222" spans="1:2" x14ac:dyDescent="0.25">
      <c r="A1222" t="s">
        <v>115</v>
      </c>
      <c r="B1222" t="s">
        <v>3898</v>
      </c>
    </row>
    <row r="1223" spans="1:2" x14ac:dyDescent="0.25">
      <c r="A1223" t="s">
        <v>4381</v>
      </c>
      <c r="B1223" t="s">
        <v>1178</v>
      </c>
    </row>
    <row r="1224" spans="1:2" x14ac:dyDescent="0.25">
      <c r="A1224" t="s">
        <v>115</v>
      </c>
      <c r="B1224" t="s">
        <v>3899</v>
      </c>
    </row>
    <row r="1225" spans="1:2" x14ac:dyDescent="0.25">
      <c r="A1225" t="s">
        <v>4381</v>
      </c>
      <c r="B1225" t="s">
        <v>1178</v>
      </c>
    </row>
    <row r="1226" spans="1:2" x14ac:dyDescent="0.25">
      <c r="A1226" t="s">
        <v>115</v>
      </c>
      <c r="B1226" t="s">
        <v>3900</v>
      </c>
    </row>
    <row r="1227" spans="1:2" x14ac:dyDescent="0.25">
      <c r="A1227" t="s">
        <v>4381</v>
      </c>
      <c r="B1227" t="s">
        <v>1178</v>
      </c>
    </row>
    <row r="1228" spans="1:2" x14ac:dyDescent="0.25">
      <c r="A1228" t="s">
        <v>115</v>
      </c>
      <c r="B1228" t="s">
        <v>3901</v>
      </c>
    </row>
    <row r="1229" spans="1:2" x14ac:dyDescent="0.25">
      <c r="A1229" t="s">
        <v>4381</v>
      </c>
      <c r="B1229" t="s">
        <v>1178</v>
      </c>
    </row>
    <row r="1230" spans="1:2" x14ac:dyDescent="0.25">
      <c r="A1230" t="s">
        <v>115</v>
      </c>
      <c r="B1230" t="s">
        <v>3902</v>
      </c>
    </row>
    <row r="1231" spans="1:2" x14ac:dyDescent="0.25">
      <c r="A1231" t="s">
        <v>4381</v>
      </c>
      <c r="B1231" t="s">
        <v>1178</v>
      </c>
    </row>
    <row r="1232" spans="1:2" x14ac:dyDescent="0.25">
      <c r="A1232" t="s">
        <v>115</v>
      </c>
      <c r="B1232" t="s">
        <v>3903</v>
      </c>
    </row>
    <row r="1233" spans="1:2" x14ac:dyDescent="0.25">
      <c r="A1233" t="s">
        <v>4381</v>
      </c>
      <c r="B1233" t="s">
        <v>1178</v>
      </c>
    </row>
    <row r="1234" spans="1:2" x14ac:dyDescent="0.25">
      <c r="A1234" t="s">
        <v>115</v>
      </c>
      <c r="B1234" t="s">
        <v>3904</v>
      </c>
    </row>
    <row r="1235" spans="1:2" x14ac:dyDescent="0.25">
      <c r="A1235" t="s">
        <v>4381</v>
      </c>
      <c r="B1235" t="s">
        <v>1178</v>
      </c>
    </row>
    <row r="1236" spans="1:2" x14ac:dyDescent="0.25">
      <c r="A1236" t="s">
        <v>115</v>
      </c>
      <c r="B1236" t="s">
        <v>3905</v>
      </c>
    </row>
    <row r="1237" spans="1:2" x14ac:dyDescent="0.25">
      <c r="A1237" t="s">
        <v>4381</v>
      </c>
      <c r="B1237" t="s">
        <v>1178</v>
      </c>
    </row>
    <row r="1238" spans="1:2" x14ac:dyDescent="0.25">
      <c r="A1238" t="s">
        <v>115</v>
      </c>
      <c r="B1238" t="s">
        <v>3906</v>
      </c>
    </row>
    <row r="1239" spans="1:2" x14ac:dyDescent="0.25">
      <c r="A1239" t="s">
        <v>4381</v>
      </c>
      <c r="B1239" t="s">
        <v>1178</v>
      </c>
    </row>
    <row r="1240" spans="1:2" x14ac:dyDescent="0.25">
      <c r="A1240" t="s">
        <v>115</v>
      </c>
      <c r="B1240" t="s">
        <v>3907</v>
      </c>
    </row>
    <row r="1241" spans="1:2" x14ac:dyDescent="0.25">
      <c r="A1241" t="s">
        <v>4381</v>
      </c>
      <c r="B1241" t="s">
        <v>1178</v>
      </c>
    </row>
    <row r="1242" spans="1:2" x14ac:dyDescent="0.25">
      <c r="A1242" t="s">
        <v>115</v>
      </c>
      <c r="B1242" t="s">
        <v>3908</v>
      </c>
    </row>
    <row r="1243" spans="1:2" x14ac:dyDescent="0.25">
      <c r="A1243" t="s">
        <v>4381</v>
      </c>
      <c r="B1243" t="s">
        <v>1178</v>
      </c>
    </row>
    <row r="1244" spans="1:2" x14ac:dyDescent="0.25">
      <c r="A1244" t="s">
        <v>115</v>
      </c>
      <c r="B1244" t="s">
        <v>3909</v>
      </c>
    </row>
    <row r="1245" spans="1:2" x14ac:dyDescent="0.25">
      <c r="A1245" t="s">
        <v>4381</v>
      </c>
      <c r="B1245" t="s">
        <v>1178</v>
      </c>
    </row>
    <row r="1246" spans="1:2" x14ac:dyDescent="0.25">
      <c r="A1246" t="s">
        <v>115</v>
      </c>
      <c r="B1246" t="s">
        <v>3910</v>
      </c>
    </row>
    <row r="1247" spans="1:2" x14ac:dyDescent="0.25">
      <c r="A1247" t="s">
        <v>4381</v>
      </c>
      <c r="B1247" t="s">
        <v>1178</v>
      </c>
    </row>
    <row r="1248" spans="1:2" x14ac:dyDescent="0.25">
      <c r="A1248" t="s">
        <v>115</v>
      </c>
      <c r="B1248" t="s">
        <v>3911</v>
      </c>
    </row>
    <row r="1249" spans="1:2" x14ac:dyDescent="0.25">
      <c r="A1249" t="s">
        <v>4381</v>
      </c>
      <c r="B1249" t="s">
        <v>1178</v>
      </c>
    </row>
    <row r="1250" spans="1:2" x14ac:dyDescent="0.25">
      <c r="A1250" t="s">
        <v>115</v>
      </c>
      <c r="B1250" t="s">
        <v>3912</v>
      </c>
    </row>
    <row r="1251" spans="1:2" x14ac:dyDescent="0.25">
      <c r="A1251" t="s">
        <v>4381</v>
      </c>
      <c r="B1251" t="s">
        <v>1178</v>
      </c>
    </row>
    <row r="1252" spans="1:2" x14ac:dyDescent="0.25">
      <c r="A1252" t="s">
        <v>115</v>
      </c>
      <c r="B1252" t="s">
        <v>3913</v>
      </c>
    </row>
    <row r="1253" spans="1:2" x14ac:dyDescent="0.25">
      <c r="A1253" t="s">
        <v>4381</v>
      </c>
      <c r="B1253" t="s">
        <v>1178</v>
      </c>
    </row>
    <row r="1254" spans="1:2" x14ac:dyDescent="0.25">
      <c r="A1254" t="s">
        <v>115</v>
      </c>
      <c r="B1254" t="s">
        <v>3914</v>
      </c>
    </row>
    <row r="1255" spans="1:2" x14ac:dyDescent="0.25">
      <c r="A1255" t="s">
        <v>4381</v>
      </c>
      <c r="B1255" t="s">
        <v>1178</v>
      </c>
    </row>
    <row r="1256" spans="1:2" x14ac:dyDescent="0.25">
      <c r="A1256" t="s">
        <v>115</v>
      </c>
      <c r="B1256" t="s">
        <v>3915</v>
      </c>
    </row>
    <row r="1257" spans="1:2" x14ac:dyDescent="0.25">
      <c r="A1257" t="s">
        <v>4381</v>
      </c>
      <c r="B1257" t="s">
        <v>1178</v>
      </c>
    </row>
    <row r="1258" spans="1:2" x14ac:dyDescent="0.25">
      <c r="A1258" t="s">
        <v>115</v>
      </c>
      <c r="B1258" t="s">
        <v>3916</v>
      </c>
    </row>
    <row r="1259" spans="1:2" x14ac:dyDescent="0.25">
      <c r="A1259" t="s">
        <v>4381</v>
      </c>
      <c r="B1259" t="s">
        <v>1178</v>
      </c>
    </row>
    <row r="1260" spans="1:2" x14ac:dyDescent="0.25">
      <c r="A1260" t="s">
        <v>115</v>
      </c>
      <c r="B1260" t="s">
        <v>3917</v>
      </c>
    </row>
    <row r="1261" spans="1:2" x14ac:dyDescent="0.25">
      <c r="A1261" t="s">
        <v>4381</v>
      </c>
      <c r="B1261" t="s">
        <v>1178</v>
      </c>
    </row>
    <row r="1262" spans="1:2" x14ac:dyDescent="0.25">
      <c r="A1262" t="s">
        <v>115</v>
      </c>
      <c r="B1262" t="s">
        <v>3918</v>
      </c>
    </row>
    <row r="1263" spans="1:2" x14ac:dyDescent="0.25">
      <c r="A1263" t="s">
        <v>4381</v>
      </c>
      <c r="B1263" t="s">
        <v>1178</v>
      </c>
    </row>
    <row r="1264" spans="1:2" x14ac:dyDescent="0.25">
      <c r="A1264" t="s">
        <v>115</v>
      </c>
      <c r="B1264" t="s">
        <v>3919</v>
      </c>
    </row>
    <row r="1265" spans="1:2" x14ac:dyDescent="0.25">
      <c r="A1265" t="s">
        <v>4381</v>
      </c>
      <c r="B1265" t="s">
        <v>1178</v>
      </c>
    </row>
    <row r="1266" spans="1:2" x14ac:dyDescent="0.25">
      <c r="A1266" t="s">
        <v>115</v>
      </c>
      <c r="B1266" t="s">
        <v>3920</v>
      </c>
    </row>
    <row r="1267" spans="1:2" x14ac:dyDescent="0.25">
      <c r="A1267" t="s">
        <v>4381</v>
      </c>
      <c r="B1267" t="s">
        <v>1178</v>
      </c>
    </row>
    <row r="1268" spans="1:2" x14ac:dyDescent="0.25">
      <c r="A1268" t="s">
        <v>115</v>
      </c>
      <c r="B1268" t="s">
        <v>3921</v>
      </c>
    </row>
    <row r="1269" spans="1:2" x14ac:dyDescent="0.25">
      <c r="A1269" t="s">
        <v>4381</v>
      </c>
      <c r="B1269" t="s">
        <v>1178</v>
      </c>
    </row>
    <row r="1270" spans="1:2" x14ac:dyDescent="0.25">
      <c r="A1270" t="s">
        <v>115</v>
      </c>
      <c r="B1270" t="s">
        <v>3922</v>
      </c>
    </row>
    <row r="1271" spans="1:2" x14ac:dyDescent="0.25">
      <c r="A1271" t="s">
        <v>4381</v>
      </c>
      <c r="B1271" t="s">
        <v>1178</v>
      </c>
    </row>
    <row r="1272" spans="1:2" x14ac:dyDescent="0.25">
      <c r="A1272" t="s">
        <v>115</v>
      </c>
      <c r="B1272" t="s">
        <v>3923</v>
      </c>
    </row>
    <row r="1273" spans="1:2" x14ac:dyDescent="0.25">
      <c r="A1273" t="s">
        <v>4381</v>
      </c>
      <c r="B1273" t="s">
        <v>1178</v>
      </c>
    </row>
    <row r="1274" spans="1:2" x14ac:dyDescent="0.25">
      <c r="A1274" t="s">
        <v>115</v>
      </c>
      <c r="B1274" t="s">
        <v>3924</v>
      </c>
    </row>
    <row r="1275" spans="1:2" x14ac:dyDescent="0.25">
      <c r="A1275" t="s">
        <v>4381</v>
      </c>
      <c r="B1275" t="s">
        <v>1178</v>
      </c>
    </row>
    <row r="1276" spans="1:2" x14ac:dyDescent="0.25">
      <c r="A1276" t="s">
        <v>115</v>
      </c>
      <c r="B1276" t="s">
        <v>3925</v>
      </c>
    </row>
    <row r="1277" spans="1:2" x14ac:dyDescent="0.25">
      <c r="A1277" t="s">
        <v>4381</v>
      </c>
      <c r="B1277" t="s">
        <v>1178</v>
      </c>
    </row>
    <row r="1278" spans="1:2" x14ac:dyDescent="0.25">
      <c r="A1278" t="s">
        <v>115</v>
      </c>
      <c r="B1278" t="s">
        <v>3926</v>
      </c>
    </row>
    <row r="1279" spans="1:2" x14ac:dyDescent="0.25">
      <c r="A1279" t="s">
        <v>4381</v>
      </c>
      <c r="B1279" t="s">
        <v>1178</v>
      </c>
    </row>
    <row r="1280" spans="1:2" x14ac:dyDescent="0.25">
      <c r="A1280" t="s">
        <v>115</v>
      </c>
      <c r="B1280" t="s">
        <v>3927</v>
      </c>
    </row>
    <row r="1281" spans="1:2" x14ac:dyDescent="0.25">
      <c r="A1281" t="s">
        <v>4381</v>
      </c>
      <c r="B1281" t="s">
        <v>1178</v>
      </c>
    </row>
    <row r="1282" spans="1:2" x14ac:dyDescent="0.25">
      <c r="A1282" t="s">
        <v>115</v>
      </c>
      <c r="B1282" t="s">
        <v>3928</v>
      </c>
    </row>
    <row r="1283" spans="1:2" x14ac:dyDescent="0.25">
      <c r="A1283" t="s">
        <v>4381</v>
      </c>
      <c r="B1283" t="s">
        <v>1178</v>
      </c>
    </row>
    <row r="1284" spans="1:2" x14ac:dyDescent="0.25">
      <c r="A1284" t="s">
        <v>115</v>
      </c>
      <c r="B1284" t="s">
        <v>3929</v>
      </c>
    </row>
    <row r="1285" spans="1:2" x14ac:dyDescent="0.25">
      <c r="A1285" t="s">
        <v>4381</v>
      </c>
      <c r="B1285" t="s">
        <v>1178</v>
      </c>
    </row>
    <row r="1286" spans="1:2" x14ac:dyDescent="0.25">
      <c r="A1286" t="s">
        <v>115</v>
      </c>
      <c r="B1286" t="s">
        <v>3930</v>
      </c>
    </row>
    <row r="1287" spans="1:2" x14ac:dyDescent="0.25">
      <c r="A1287" t="s">
        <v>4381</v>
      </c>
      <c r="B1287" t="s">
        <v>1178</v>
      </c>
    </row>
    <row r="1288" spans="1:2" x14ac:dyDescent="0.25">
      <c r="A1288" t="s">
        <v>115</v>
      </c>
      <c r="B1288" t="s">
        <v>3931</v>
      </c>
    </row>
    <row r="1289" spans="1:2" x14ac:dyDescent="0.25">
      <c r="A1289" t="s">
        <v>4381</v>
      </c>
      <c r="B1289" t="s">
        <v>1178</v>
      </c>
    </row>
    <row r="1290" spans="1:2" x14ac:dyDescent="0.25">
      <c r="A1290" t="s">
        <v>115</v>
      </c>
      <c r="B1290" t="s">
        <v>3932</v>
      </c>
    </row>
    <row r="1291" spans="1:2" x14ac:dyDescent="0.25">
      <c r="A1291" t="s">
        <v>4381</v>
      </c>
      <c r="B1291" t="s">
        <v>1178</v>
      </c>
    </row>
    <row r="1292" spans="1:2" x14ac:dyDescent="0.25">
      <c r="A1292" t="s">
        <v>115</v>
      </c>
      <c r="B1292" t="s">
        <v>3933</v>
      </c>
    </row>
    <row r="1293" spans="1:2" x14ac:dyDescent="0.25">
      <c r="A1293" t="s">
        <v>4381</v>
      </c>
      <c r="B1293" t="s">
        <v>1178</v>
      </c>
    </row>
    <row r="1294" spans="1:2" x14ac:dyDescent="0.25">
      <c r="A1294" t="s">
        <v>115</v>
      </c>
      <c r="B1294" t="s">
        <v>3934</v>
      </c>
    </row>
    <row r="1295" spans="1:2" x14ac:dyDescent="0.25">
      <c r="A1295" t="s">
        <v>4381</v>
      </c>
      <c r="B1295" t="s">
        <v>1178</v>
      </c>
    </row>
    <row r="1296" spans="1:2" x14ac:dyDescent="0.25">
      <c r="A1296" t="s">
        <v>115</v>
      </c>
      <c r="B1296" t="s">
        <v>3935</v>
      </c>
    </row>
    <row r="1297" spans="1:2" x14ac:dyDescent="0.25">
      <c r="A1297" t="s">
        <v>4381</v>
      </c>
      <c r="B1297" t="s">
        <v>1178</v>
      </c>
    </row>
    <row r="1298" spans="1:2" x14ac:dyDescent="0.25">
      <c r="A1298" t="s">
        <v>115</v>
      </c>
      <c r="B1298" t="s">
        <v>3936</v>
      </c>
    </row>
    <row r="1299" spans="1:2" x14ac:dyDescent="0.25">
      <c r="A1299" t="s">
        <v>4381</v>
      </c>
      <c r="B1299" t="s">
        <v>1178</v>
      </c>
    </row>
    <row r="1300" spans="1:2" x14ac:dyDescent="0.25">
      <c r="A1300" t="s">
        <v>115</v>
      </c>
      <c r="B1300" t="s">
        <v>3937</v>
      </c>
    </row>
    <row r="1301" spans="1:2" x14ac:dyDescent="0.25">
      <c r="A1301" t="s">
        <v>4381</v>
      </c>
      <c r="B1301" t="s">
        <v>1178</v>
      </c>
    </row>
    <row r="1302" spans="1:2" x14ac:dyDescent="0.25">
      <c r="A1302" t="s">
        <v>115</v>
      </c>
      <c r="B1302" t="s">
        <v>3938</v>
      </c>
    </row>
    <row r="1303" spans="1:2" x14ac:dyDescent="0.25">
      <c r="A1303" t="s">
        <v>4381</v>
      </c>
      <c r="B1303" t="s">
        <v>1178</v>
      </c>
    </row>
    <row r="1304" spans="1:2" x14ac:dyDescent="0.25">
      <c r="A1304" t="s">
        <v>115</v>
      </c>
      <c r="B1304" t="s">
        <v>3939</v>
      </c>
    </row>
    <row r="1305" spans="1:2" x14ac:dyDescent="0.25">
      <c r="A1305" t="s">
        <v>4381</v>
      </c>
      <c r="B1305" t="s">
        <v>1178</v>
      </c>
    </row>
    <row r="1306" spans="1:2" x14ac:dyDescent="0.25">
      <c r="A1306" t="s">
        <v>115</v>
      </c>
      <c r="B1306" t="s">
        <v>3940</v>
      </c>
    </row>
    <row r="1307" spans="1:2" x14ac:dyDescent="0.25">
      <c r="A1307" t="s">
        <v>4381</v>
      </c>
      <c r="B1307" t="s">
        <v>1178</v>
      </c>
    </row>
    <row r="1308" spans="1:2" x14ac:dyDescent="0.25">
      <c r="A1308" t="s">
        <v>115</v>
      </c>
      <c r="B1308" t="s">
        <v>3941</v>
      </c>
    </row>
    <row r="1309" spans="1:2" x14ac:dyDescent="0.25">
      <c r="A1309" t="s">
        <v>4381</v>
      </c>
      <c r="B1309" t="s">
        <v>1178</v>
      </c>
    </row>
    <row r="1310" spans="1:2" x14ac:dyDescent="0.25">
      <c r="A1310" t="s">
        <v>115</v>
      </c>
      <c r="B1310" t="s">
        <v>3942</v>
      </c>
    </row>
    <row r="1311" spans="1:2" x14ac:dyDescent="0.25">
      <c r="A1311" t="s">
        <v>4381</v>
      </c>
      <c r="B1311" t="s">
        <v>1178</v>
      </c>
    </row>
    <row r="1312" spans="1:2" x14ac:dyDescent="0.25">
      <c r="A1312" t="s">
        <v>115</v>
      </c>
      <c r="B1312" t="s">
        <v>3943</v>
      </c>
    </row>
    <row r="1313" spans="1:2" x14ac:dyDescent="0.25">
      <c r="A1313" t="s">
        <v>4381</v>
      </c>
      <c r="B1313" t="s">
        <v>1178</v>
      </c>
    </row>
    <row r="1314" spans="1:2" x14ac:dyDescent="0.25">
      <c r="A1314" t="s">
        <v>115</v>
      </c>
      <c r="B1314" t="s">
        <v>3944</v>
      </c>
    </row>
    <row r="1315" spans="1:2" x14ac:dyDescent="0.25">
      <c r="A1315" t="s">
        <v>4381</v>
      </c>
      <c r="B1315" t="s">
        <v>1178</v>
      </c>
    </row>
    <row r="1316" spans="1:2" x14ac:dyDescent="0.25">
      <c r="A1316" t="s">
        <v>115</v>
      </c>
      <c r="B1316" t="s">
        <v>3945</v>
      </c>
    </row>
    <row r="1317" spans="1:2" x14ac:dyDescent="0.25">
      <c r="A1317" t="s">
        <v>4381</v>
      </c>
      <c r="B1317" t="s">
        <v>1178</v>
      </c>
    </row>
    <row r="1318" spans="1:2" x14ac:dyDescent="0.25">
      <c r="A1318" t="s">
        <v>115</v>
      </c>
      <c r="B1318" t="s">
        <v>3946</v>
      </c>
    </row>
    <row r="1319" spans="1:2" x14ac:dyDescent="0.25">
      <c r="A1319" t="s">
        <v>4381</v>
      </c>
      <c r="B1319" t="s">
        <v>1178</v>
      </c>
    </row>
    <row r="1320" spans="1:2" x14ac:dyDescent="0.25">
      <c r="A1320" t="s">
        <v>115</v>
      </c>
      <c r="B1320" t="s">
        <v>3947</v>
      </c>
    </row>
    <row r="1321" spans="1:2" x14ac:dyDescent="0.25">
      <c r="A1321" t="s">
        <v>4381</v>
      </c>
      <c r="B1321" t="s">
        <v>1178</v>
      </c>
    </row>
    <row r="1322" spans="1:2" x14ac:dyDescent="0.25">
      <c r="A1322" t="s">
        <v>115</v>
      </c>
      <c r="B1322" t="s">
        <v>3948</v>
      </c>
    </row>
    <row r="1323" spans="1:2" x14ac:dyDescent="0.25">
      <c r="A1323" t="s">
        <v>4381</v>
      </c>
      <c r="B1323" t="s">
        <v>1178</v>
      </c>
    </row>
    <row r="1324" spans="1:2" x14ac:dyDescent="0.25">
      <c r="A1324" t="s">
        <v>115</v>
      </c>
      <c r="B1324" t="s">
        <v>3949</v>
      </c>
    </row>
    <row r="1325" spans="1:2" x14ac:dyDescent="0.25">
      <c r="A1325" t="s">
        <v>4381</v>
      </c>
      <c r="B1325" t="s">
        <v>1178</v>
      </c>
    </row>
    <row r="1326" spans="1:2" x14ac:dyDescent="0.25">
      <c r="A1326" t="s">
        <v>115</v>
      </c>
      <c r="B1326" t="s">
        <v>3950</v>
      </c>
    </row>
    <row r="1327" spans="1:2" x14ac:dyDescent="0.25">
      <c r="A1327" t="s">
        <v>4381</v>
      </c>
      <c r="B1327" t="s">
        <v>1178</v>
      </c>
    </row>
    <row r="1328" spans="1:2" x14ac:dyDescent="0.25">
      <c r="A1328" t="s">
        <v>115</v>
      </c>
      <c r="B1328" t="s">
        <v>3951</v>
      </c>
    </row>
    <row r="1329" spans="1:2" x14ac:dyDescent="0.25">
      <c r="A1329" t="s">
        <v>4381</v>
      </c>
      <c r="B1329" t="s">
        <v>1178</v>
      </c>
    </row>
    <row r="1330" spans="1:2" x14ac:dyDescent="0.25">
      <c r="A1330" t="s">
        <v>115</v>
      </c>
      <c r="B1330" t="s">
        <v>3952</v>
      </c>
    </row>
    <row r="1331" spans="1:2" x14ac:dyDescent="0.25">
      <c r="A1331" t="s">
        <v>4381</v>
      </c>
      <c r="B1331" t="s">
        <v>1178</v>
      </c>
    </row>
    <row r="1332" spans="1:2" x14ac:dyDescent="0.25">
      <c r="A1332" t="s">
        <v>115</v>
      </c>
      <c r="B1332" t="s">
        <v>3953</v>
      </c>
    </row>
    <row r="1333" spans="1:2" x14ac:dyDescent="0.25">
      <c r="A1333" t="s">
        <v>4381</v>
      </c>
      <c r="B1333" t="s">
        <v>1178</v>
      </c>
    </row>
    <row r="1334" spans="1:2" x14ac:dyDescent="0.25">
      <c r="A1334" t="s">
        <v>115</v>
      </c>
      <c r="B1334" t="s">
        <v>3954</v>
      </c>
    </row>
    <row r="1335" spans="1:2" x14ac:dyDescent="0.25">
      <c r="A1335" t="s">
        <v>4381</v>
      </c>
      <c r="B1335" t="s">
        <v>1178</v>
      </c>
    </row>
    <row r="1336" spans="1:2" x14ac:dyDescent="0.25">
      <c r="A1336" t="s">
        <v>115</v>
      </c>
      <c r="B1336" t="s">
        <v>3955</v>
      </c>
    </row>
    <row r="1337" spans="1:2" x14ac:dyDescent="0.25">
      <c r="A1337" t="s">
        <v>4381</v>
      </c>
      <c r="B1337" t="s">
        <v>1178</v>
      </c>
    </row>
    <row r="1338" spans="1:2" x14ac:dyDescent="0.25">
      <c r="A1338" t="s">
        <v>115</v>
      </c>
      <c r="B1338" t="s">
        <v>3956</v>
      </c>
    </row>
    <row r="1339" spans="1:2" x14ac:dyDescent="0.25">
      <c r="A1339" t="s">
        <v>4381</v>
      </c>
      <c r="B1339" t="s">
        <v>1178</v>
      </c>
    </row>
    <row r="1340" spans="1:2" x14ac:dyDescent="0.25">
      <c r="A1340" t="s">
        <v>115</v>
      </c>
      <c r="B1340" t="s">
        <v>3957</v>
      </c>
    </row>
    <row r="1341" spans="1:2" x14ac:dyDescent="0.25">
      <c r="A1341" t="s">
        <v>4381</v>
      </c>
      <c r="B1341" t="s">
        <v>1178</v>
      </c>
    </row>
    <row r="1342" spans="1:2" x14ac:dyDescent="0.25">
      <c r="A1342" t="s">
        <v>115</v>
      </c>
      <c r="B1342" t="s">
        <v>3958</v>
      </c>
    </row>
    <row r="1343" spans="1:2" x14ac:dyDescent="0.25">
      <c r="A1343" t="s">
        <v>4381</v>
      </c>
      <c r="B1343" t="s">
        <v>1178</v>
      </c>
    </row>
    <row r="1344" spans="1:2" x14ac:dyDescent="0.25">
      <c r="A1344" t="s">
        <v>115</v>
      </c>
      <c r="B1344" t="s">
        <v>3959</v>
      </c>
    </row>
    <row r="1345" spans="1:2" x14ac:dyDescent="0.25">
      <c r="A1345" t="s">
        <v>4381</v>
      </c>
      <c r="B1345" t="s">
        <v>1178</v>
      </c>
    </row>
    <row r="1346" spans="1:2" x14ac:dyDescent="0.25">
      <c r="A1346" t="s">
        <v>115</v>
      </c>
      <c r="B1346" t="s">
        <v>3960</v>
      </c>
    </row>
    <row r="1347" spans="1:2" x14ac:dyDescent="0.25">
      <c r="A1347" t="s">
        <v>4381</v>
      </c>
      <c r="B1347" t="s">
        <v>1178</v>
      </c>
    </row>
    <row r="1348" spans="1:2" x14ac:dyDescent="0.25">
      <c r="A1348" t="s">
        <v>115</v>
      </c>
      <c r="B1348" t="s">
        <v>3961</v>
      </c>
    </row>
    <row r="1349" spans="1:2" x14ac:dyDescent="0.25">
      <c r="A1349" t="s">
        <v>4381</v>
      </c>
      <c r="B1349" t="s">
        <v>1178</v>
      </c>
    </row>
    <row r="1350" spans="1:2" x14ac:dyDescent="0.25">
      <c r="A1350" t="s">
        <v>115</v>
      </c>
      <c r="B1350" t="s">
        <v>3962</v>
      </c>
    </row>
    <row r="1351" spans="1:2" x14ac:dyDescent="0.25">
      <c r="A1351" t="s">
        <v>4381</v>
      </c>
      <c r="B1351" t="s">
        <v>1178</v>
      </c>
    </row>
    <row r="1352" spans="1:2" x14ac:dyDescent="0.25">
      <c r="A1352" t="s">
        <v>115</v>
      </c>
      <c r="B1352" t="s">
        <v>3963</v>
      </c>
    </row>
    <row r="1353" spans="1:2" x14ac:dyDescent="0.25">
      <c r="A1353" t="s">
        <v>4381</v>
      </c>
      <c r="B1353" t="s">
        <v>1178</v>
      </c>
    </row>
    <row r="1354" spans="1:2" x14ac:dyDescent="0.25">
      <c r="A1354" t="s">
        <v>115</v>
      </c>
      <c r="B1354" t="s">
        <v>3964</v>
      </c>
    </row>
    <row r="1355" spans="1:2" x14ac:dyDescent="0.25">
      <c r="A1355" t="s">
        <v>4381</v>
      </c>
      <c r="B1355" t="s">
        <v>1178</v>
      </c>
    </row>
    <row r="1356" spans="1:2" x14ac:dyDescent="0.25">
      <c r="A1356" t="s">
        <v>115</v>
      </c>
      <c r="B1356" t="s">
        <v>3965</v>
      </c>
    </row>
    <row r="1357" spans="1:2" x14ac:dyDescent="0.25">
      <c r="A1357" t="s">
        <v>4381</v>
      </c>
      <c r="B1357" t="s">
        <v>1178</v>
      </c>
    </row>
    <row r="1358" spans="1:2" x14ac:dyDescent="0.25">
      <c r="A1358" t="s">
        <v>115</v>
      </c>
      <c r="B1358" t="s">
        <v>3966</v>
      </c>
    </row>
    <row r="1359" spans="1:2" x14ac:dyDescent="0.25">
      <c r="A1359" t="s">
        <v>4381</v>
      </c>
      <c r="B1359" t="s">
        <v>1178</v>
      </c>
    </row>
    <row r="1360" spans="1:2" x14ac:dyDescent="0.25">
      <c r="A1360" t="s">
        <v>115</v>
      </c>
      <c r="B1360" t="s">
        <v>3967</v>
      </c>
    </row>
    <row r="1361" spans="1:2" x14ac:dyDescent="0.25">
      <c r="A1361" t="s">
        <v>4381</v>
      </c>
      <c r="B1361" t="s">
        <v>1178</v>
      </c>
    </row>
    <row r="1362" spans="1:2" x14ac:dyDescent="0.25">
      <c r="A1362" t="s">
        <v>115</v>
      </c>
      <c r="B1362" t="s">
        <v>3968</v>
      </c>
    </row>
    <row r="1363" spans="1:2" x14ac:dyDescent="0.25">
      <c r="A1363" t="s">
        <v>4381</v>
      </c>
      <c r="B1363" t="s">
        <v>1178</v>
      </c>
    </row>
    <row r="1364" spans="1:2" x14ac:dyDescent="0.25">
      <c r="A1364" t="s">
        <v>115</v>
      </c>
      <c r="B1364" t="s">
        <v>3969</v>
      </c>
    </row>
    <row r="1365" spans="1:2" x14ac:dyDescent="0.25">
      <c r="A1365" t="s">
        <v>4381</v>
      </c>
      <c r="B1365" t="s">
        <v>1178</v>
      </c>
    </row>
    <row r="1366" spans="1:2" x14ac:dyDescent="0.25">
      <c r="A1366" t="s">
        <v>115</v>
      </c>
      <c r="B1366" t="s">
        <v>3970</v>
      </c>
    </row>
    <row r="1367" spans="1:2" x14ac:dyDescent="0.25">
      <c r="A1367" t="s">
        <v>4381</v>
      </c>
      <c r="B1367" t="s">
        <v>1178</v>
      </c>
    </row>
    <row r="1368" spans="1:2" x14ac:dyDescent="0.25">
      <c r="A1368" t="s">
        <v>115</v>
      </c>
      <c r="B1368" t="s">
        <v>3971</v>
      </c>
    </row>
    <row r="1369" spans="1:2" x14ac:dyDescent="0.25">
      <c r="A1369" t="s">
        <v>4381</v>
      </c>
      <c r="B1369" t="s">
        <v>1178</v>
      </c>
    </row>
    <row r="1370" spans="1:2" x14ac:dyDescent="0.25">
      <c r="A1370" t="s">
        <v>115</v>
      </c>
      <c r="B1370" t="s">
        <v>3972</v>
      </c>
    </row>
    <row r="1371" spans="1:2" x14ac:dyDescent="0.25">
      <c r="A1371" t="s">
        <v>4381</v>
      </c>
      <c r="B1371" t="s">
        <v>1178</v>
      </c>
    </row>
    <row r="1372" spans="1:2" x14ac:dyDescent="0.25">
      <c r="A1372" t="s">
        <v>115</v>
      </c>
      <c r="B1372" t="s">
        <v>3973</v>
      </c>
    </row>
    <row r="1373" spans="1:2" x14ac:dyDescent="0.25">
      <c r="A1373" t="s">
        <v>4381</v>
      </c>
      <c r="B1373" t="s">
        <v>1178</v>
      </c>
    </row>
    <row r="1374" spans="1:2" x14ac:dyDescent="0.25">
      <c r="A1374" t="s">
        <v>115</v>
      </c>
      <c r="B1374" t="s">
        <v>3974</v>
      </c>
    </row>
    <row r="1375" spans="1:2" x14ac:dyDescent="0.25">
      <c r="A1375" t="s">
        <v>4381</v>
      </c>
      <c r="B1375" t="s">
        <v>1178</v>
      </c>
    </row>
    <row r="1376" spans="1:2" x14ac:dyDescent="0.25">
      <c r="A1376" t="s">
        <v>115</v>
      </c>
      <c r="B1376" t="s">
        <v>3975</v>
      </c>
    </row>
    <row r="1377" spans="1:2" x14ac:dyDescent="0.25">
      <c r="A1377" t="s">
        <v>4381</v>
      </c>
      <c r="B1377" t="s">
        <v>1178</v>
      </c>
    </row>
    <row r="1378" spans="1:2" x14ac:dyDescent="0.25">
      <c r="A1378" t="s">
        <v>115</v>
      </c>
      <c r="B1378" t="s">
        <v>3976</v>
      </c>
    </row>
    <row r="1379" spans="1:2" x14ac:dyDescent="0.25">
      <c r="A1379" t="s">
        <v>4381</v>
      </c>
      <c r="B1379" t="s">
        <v>1178</v>
      </c>
    </row>
    <row r="1380" spans="1:2" x14ac:dyDescent="0.25">
      <c r="A1380" t="s">
        <v>115</v>
      </c>
      <c r="B1380" t="s">
        <v>3977</v>
      </c>
    </row>
    <row r="1381" spans="1:2" x14ac:dyDescent="0.25">
      <c r="A1381" t="s">
        <v>4381</v>
      </c>
      <c r="B1381" t="s">
        <v>1178</v>
      </c>
    </row>
    <row r="1382" spans="1:2" x14ac:dyDescent="0.25">
      <c r="A1382" t="s">
        <v>115</v>
      </c>
      <c r="B1382" t="s">
        <v>3978</v>
      </c>
    </row>
    <row r="1383" spans="1:2" x14ac:dyDescent="0.25">
      <c r="A1383" t="s">
        <v>4381</v>
      </c>
      <c r="B1383" t="s">
        <v>1178</v>
      </c>
    </row>
    <row r="1384" spans="1:2" x14ac:dyDescent="0.25">
      <c r="A1384" t="s">
        <v>115</v>
      </c>
      <c r="B1384" t="s">
        <v>3979</v>
      </c>
    </row>
    <row r="1385" spans="1:2" x14ac:dyDescent="0.25">
      <c r="A1385" t="s">
        <v>4381</v>
      </c>
      <c r="B1385" t="s">
        <v>1178</v>
      </c>
    </row>
    <row r="1386" spans="1:2" x14ac:dyDescent="0.25">
      <c r="A1386" t="s">
        <v>115</v>
      </c>
      <c r="B1386" t="s">
        <v>3980</v>
      </c>
    </row>
    <row r="1387" spans="1:2" x14ac:dyDescent="0.25">
      <c r="A1387" t="s">
        <v>4381</v>
      </c>
      <c r="B1387" t="s">
        <v>1178</v>
      </c>
    </row>
    <row r="1388" spans="1:2" x14ac:dyDescent="0.25">
      <c r="A1388" t="s">
        <v>115</v>
      </c>
      <c r="B1388" t="s">
        <v>3981</v>
      </c>
    </row>
    <row r="1389" spans="1:2" x14ac:dyDescent="0.25">
      <c r="A1389" t="s">
        <v>4381</v>
      </c>
      <c r="B1389" t="s">
        <v>1178</v>
      </c>
    </row>
    <row r="1390" spans="1:2" x14ac:dyDescent="0.25">
      <c r="A1390" t="s">
        <v>115</v>
      </c>
      <c r="B1390" t="s">
        <v>3982</v>
      </c>
    </row>
    <row r="1391" spans="1:2" x14ac:dyDescent="0.25">
      <c r="A1391" t="s">
        <v>4381</v>
      </c>
      <c r="B1391" t="s">
        <v>1178</v>
      </c>
    </row>
    <row r="1392" spans="1:2" x14ac:dyDescent="0.25">
      <c r="A1392" t="s">
        <v>115</v>
      </c>
      <c r="B1392" t="s">
        <v>3983</v>
      </c>
    </row>
    <row r="1393" spans="1:2" x14ac:dyDescent="0.25">
      <c r="A1393" t="s">
        <v>4381</v>
      </c>
      <c r="B1393" t="s">
        <v>1178</v>
      </c>
    </row>
    <row r="1394" spans="1:2" x14ac:dyDescent="0.25">
      <c r="A1394" t="s">
        <v>115</v>
      </c>
      <c r="B1394" t="s">
        <v>3984</v>
      </c>
    </row>
    <row r="1395" spans="1:2" x14ac:dyDescent="0.25">
      <c r="A1395" t="s">
        <v>4381</v>
      </c>
      <c r="B1395" t="s">
        <v>1178</v>
      </c>
    </row>
    <row r="1396" spans="1:2" x14ac:dyDescent="0.25">
      <c r="A1396" t="s">
        <v>115</v>
      </c>
      <c r="B1396" t="s">
        <v>3985</v>
      </c>
    </row>
    <row r="1397" spans="1:2" x14ac:dyDescent="0.25">
      <c r="A1397" t="s">
        <v>4381</v>
      </c>
      <c r="B1397" t="s">
        <v>1178</v>
      </c>
    </row>
    <row r="1398" spans="1:2" x14ac:dyDescent="0.25">
      <c r="A1398" t="s">
        <v>115</v>
      </c>
      <c r="B1398" t="s">
        <v>3986</v>
      </c>
    </row>
    <row r="1399" spans="1:2" x14ac:dyDescent="0.25">
      <c r="A1399" t="s">
        <v>4381</v>
      </c>
      <c r="B1399" t="s">
        <v>1178</v>
      </c>
    </row>
    <row r="1400" spans="1:2" x14ac:dyDescent="0.25">
      <c r="A1400" t="s">
        <v>115</v>
      </c>
      <c r="B1400" t="s">
        <v>3987</v>
      </c>
    </row>
    <row r="1401" spans="1:2" x14ac:dyDescent="0.25">
      <c r="A1401" t="s">
        <v>4381</v>
      </c>
      <c r="B1401" t="s">
        <v>1178</v>
      </c>
    </row>
    <row r="1402" spans="1:2" x14ac:dyDescent="0.25">
      <c r="A1402" t="s">
        <v>115</v>
      </c>
      <c r="B1402" t="s">
        <v>3988</v>
      </c>
    </row>
    <row r="1403" spans="1:2" x14ac:dyDescent="0.25">
      <c r="A1403" t="s">
        <v>4381</v>
      </c>
      <c r="B1403" t="s">
        <v>1178</v>
      </c>
    </row>
    <row r="1404" spans="1:2" x14ac:dyDescent="0.25">
      <c r="A1404" t="s">
        <v>115</v>
      </c>
      <c r="B1404" t="s">
        <v>3989</v>
      </c>
    </row>
    <row r="1405" spans="1:2" x14ac:dyDescent="0.25">
      <c r="A1405" t="s">
        <v>4381</v>
      </c>
      <c r="B1405" t="s">
        <v>1178</v>
      </c>
    </row>
    <row r="1406" spans="1:2" x14ac:dyDescent="0.25">
      <c r="A1406" t="s">
        <v>115</v>
      </c>
      <c r="B1406" t="s">
        <v>3990</v>
      </c>
    </row>
    <row r="1407" spans="1:2" x14ac:dyDescent="0.25">
      <c r="A1407" t="s">
        <v>4381</v>
      </c>
      <c r="B1407" t="s">
        <v>1178</v>
      </c>
    </row>
    <row r="1408" spans="1:2" x14ac:dyDescent="0.25">
      <c r="A1408" t="s">
        <v>115</v>
      </c>
      <c r="B1408" t="s">
        <v>3991</v>
      </c>
    </row>
    <row r="1409" spans="1:2" x14ac:dyDescent="0.25">
      <c r="A1409" t="s">
        <v>4381</v>
      </c>
      <c r="B1409" t="s">
        <v>1178</v>
      </c>
    </row>
    <row r="1410" spans="1:2" x14ac:dyDescent="0.25">
      <c r="A1410" t="s">
        <v>115</v>
      </c>
      <c r="B1410" t="s">
        <v>3992</v>
      </c>
    </row>
    <row r="1411" spans="1:2" x14ac:dyDescent="0.25">
      <c r="A1411" t="s">
        <v>4381</v>
      </c>
      <c r="B1411" t="s">
        <v>1178</v>
      </c>
    </row>
    <row r="1412" spans="1:2" x14ac:dyDescent="0.25">
      <c r="A1412" t="s">
        <v>115</v>
      </c>
      <c r="B1412" t="s">
        <v>3993</v>
      </c>
    </row>
    <row r="1413" spans="1:2" x14ac:dyDescent="0.25">
      <c r="A1413" t="s">
        <v>4381</v>
      </c>
      <c r="B1413" t="s">
        <v>1178</v>
      </c>
    </row>
    <row r="1414" spans="1:2" x14ac:dyDescent="0.25">
      <c r="A1414" t="s">
        <v>115</v>
      </c>
      <c r="B1414" t="s">
        <v>3994</v>
      </c>
    </row>
    <row r="1415" spans="1:2" x14ac:dyDescent="0.25">
      <c r="A1415" t="s">
        <v>4381</v>
      </c>
      <c r="B1415" t="s">
        <v>1178</v>
      </c>
    </row>
    <row r="1416" spans="1:2" x14ac:dyDescent="0.25">
      <c r="A1416" t="s">
        <v>115</v>
      </c>
      <c r="B1416" t="s">
        <v>3995</v>
      </c>
    </row>
    <row r="1417" spans="1:2" x14ac:dyDescent="0.25">
      <c r="A1417" t="s">
        <v>4381</v>
      </c>
      <c r="B1417" t="s">
        <v>1178</v>
      </c>
    </row>
    <row r="1418" spans="1:2" x14ac:dyDescent="0.25">
      <c r="A1418" t="s">
        <v>115</v>
      </c>
      <c r="B1418" t="s">
        <v>3996</v>
      </c>
    </row>
    <row r="1419" spans="1:2" x14ac:dyDescent="0.25">
      <c r="A1419" t="s">
        <v>4381</v>
      </c>
      <c r="B1419" t="s">
        <v>1178</v>
      </c>
    </row>
    <row r="1420" spans="1:2" x14ac:dyDescent="0.25">
      <c r="A1420" t="s">
        <v>115</v>
      </c>
      <c r="B1420" t="s">
        <v>3997</v>
      </c>
    </row>
    <row r="1421" spans="1:2" x14ac:dyDescent="0.25">
      <c r="A1421" t="s">
        <v>4381</v>
      </c>
      <c r="B1421" t="s">
        <v>1178</v>
      </c>
    </row>
    <row r="1422" spans="1:2" x14ac:dyDescent="0.25">
      <c r="A1422" t="s">
        <v>115</v>
      </c>
      <c r="B1422" t="s">
        <v>3998</v>
      </c>
    </row>
    <row r="1423" spans="1:2" x14ac:dyDescent="0.25">
      <c r="A1423" t="s">
        <v>4381</v>
      </c>
      <c r="B1423" t="s">
        <v>1178</v>
      </c>
    </row>
    <row r="1424" spans="1:2" x14ac:dyDescent="0.25">
      <c r="A1424" t="s">
        <v>115</v>
      </c>
      <c r="B1424" t="s">
        <v>3999</v>
      </c>
    </row>
    <row r="1425" spans="1:2" x14ac:dyDescent="0.25">
      <c r="A1425" t="s">
        <v>4381</v>
      </c>
      <c r="B1425" t="s">
        <v>1178</v>
      </c>
    </row>
    <row r="1426" spans="1:2" x14ac:dyDescent="0.25">
      <c r="A1426" t="s">
        <v>115</v>
      </c>
      <c r="B1426" t="s">
        <v>4000</v>
      </c>
    </row>
    <row r="1427" spans="1:2" x14ac:dyDescent="0.25">
      <c r="A1427" t="s">
        <v>4381</v>
      </c>
      <c r="B1427" t="s">
        <v>1178</v>
      </c>
    </row>
    <row r="1428" spans="1:2" x14ac:dyDescent="0.25">
      <c r="A1428" t="s">
        <v>115</v>
      </c>
      <c r="B1428" t="s">
        <v>4001</v>
      </c>
    </row>
    <row r="1429" spans="1:2" x14ac:dyDescent="0.25">
      <c r="A1429" t="s">
        <v>4381</v>
      </c>
      <c r="B1429" t="s">
        <v>1178</v>
      </c>
    </row>
    <row r="1430" spans="1:2" x14ac:dyDescent="0.25">
      <c r="A1430" t="s">
        <v>115</v>
      </c>
      <c r="B1430" t="s">
        <v>4002</v>
      </c>
    </row>
    <row r="1431" spans="1:2" x14ac:dyDescent="0.25">
      <c r="A1431" t="s">
        <v>4381</v>
      </c>
      <c r="B1431" t="s">
        <v>1178</v>
      </c>
    </row>
    <row r="1432" spans="1:2" x14ac:dyDescent="0.25">
      <c r="A1432" t="s">
        <v>115</v>
      </c>
      <c r="B1432" t="s">
        <v>4003</v>
      </c>
    </row>
    <row r="1433" spans="1:2" x14ac:dyDescent="0.25">
      <c r="A1433" t="s">
        <v>4381</v>
      </c>
      <c r="B1433" t="s">
        <v>1178</v>
      </c>
    </row>
    <row r="1434" spans="1:2" x14ac:dyDescent="0.25">
      <c r="A1434" t="s">
        <v>115</v>
      </c>
      <c r="B1434" t="s">
        <v>4004</v>
      </c>
    </row>
    <row r="1435" spans="1:2" x14ac:dyDescent="0.25">
      <c r="A1435" t="s">
        <v>4381</v>
      </c>
      <c r="B1435" t="s">
        <v>1178</v>
      </c>
    </row>
    <row r="1436" spans="1:2" x14ac:dyDescent="0.25">
      <c r="A1436" t="s">
        <v>115</v>
      </c>
      <c r="B1436" t="s">
        <v>4005</v>
      </c>
    </row>
    <row r="1437" spans="1:2" x14ac:dyDescent="0.25">
      <c r="A1437" t="s">
        <v>4381</v>
      </c>
      <c r="B1437" t="s">
        <v>1178</v>
      </c>
    </row>
    <row r="1438" spans="1:2" x14ac:dyDescent="0.25">
      <c r="A1438" t="s">
        <v>115</v>
      </c>
      <c r="B1438" t="s">
        <v>4006</v>
      </c>
    </row>
    <row r="1439" spans="1:2" x14ac:dyDescent="0.25">
      <c r="A1439" t="s">
        <v>4381</v>
      </c>
      <c r="B1439" t="s">
        <v>1178</v>
      </c>
    </row>
    <row r="1440" spans="1:2" x14ac:dyDescent="0.25">
      <c r="A1440" t="s">
        <v>115</v>
      </c>
      <c r="B1440" t="s">
        <v>4007</v>
      </c>
    </row>
    <row r="1441" spans="1:2" x14ac:dyDescent="0.25">
      <c r="A1441" t="s">
        <v>4381</v>
      </c>
      <c r="B1441" t="s">
        <v>1178</v>
      </c>
    </row>
    <row r="1442" spans="1:2" x14ac:dyDescent="0.25">
      <c r="A1442" t="s">
        <v>115</v>
      </c>
      <c r="B1442" t="s">
        <v>4008</v>
      </c>
    </row>
    <row r="1443" spans="1:2" x14ac:dyDescent="0.25">
      <c r="A1443" t="s">
        <v>4381</v>
      </c>
      <c r="B1443" t="s">
        <v>1178</v>
      </c>
    </row>
    <row r="1444" spans="1:2" x14ac:dyDescent="0.25">
      <c r="A1444" t="s">
        <v>115</v>
      </c>
      <c r="B1444" t="s">
        <v>4009</v>
      </c>
    </row>
    <row r="1445" spans="1:2" x14ac:dyDescent="0.25">
      <c r="A1445" t="s">
        <v>4381</v>
      </c>
      <c r="B1445" t="s">
        <v>1178</v>
      </c>
    </row>
    <row r="1446" spans="1:2" x14ac:dyDescent="0.25">
      <c r="A1446" t="s">
        <v>115</v>
      </c>
      <c r="B1446" t="s">
        <v>4010</v>
      </c>
    </row>
    <row r="1447" spans="1:2" x14ac:dyDescent="0.25">
      <c r="A1447" t="s">
        <v>4381</v>
      </c>
      <c r="B1447" t="s">
        <v>1178</v>
      </c>
    </row>
    <row r="1448" spans="1:2" x14ac:dyDescent="0.25">
      <c r="A1448" t="s">
        <v>115</v>
      </c>
      <c r="B1448" t="s">
        <v>4011</v>
      </c>
    </row>
    <row r="1449" spans="1:2" x14ac:dyDescent="0.25">
      <c r="A1449" t="s">
        <v>4381</v>
      </c>
      <c r="B1449" t="s">
        <v>1178</v>
      </c>
    </row>
    <row r="1450" spans="1:2" x14ac:dyDescent="0.25">
      <c r="A1450" t="s">
        <v>115</v>
      </c>
      <c r="B1450" t="s">
        <v>4012</v>
      </c>
    </row>
    <row r="1451" spans="1:2" x14ac:dyDescent="0.25">
      <c r="A1451" t="s">
        <v>4381</v>
      </c>
      <c r="B1451" t="s">
        <v>1178</v>
      </c>
    </row>
    <row r="1452" spans="1:2" x14ac:dyDescent="0.25">
      <c r="A1452" t="s">
        <v>115</v>
      </c>
      <c r="B1452" t="s">
        <v>4013</v>
      </c>
    </row>
    <row r="1453" spans="1:2" x14ac:dyDescent="0.25">
      <c r="A1453" t="s">
        <v>4381</v>
      </c>
      <c r="B1453" t="s">
        <v>1178</v>
      </c>
    </row>
    <row r="1454" spans="1:2" x14ac:dyDescent="0.25">
      <c r="A1454" t="s">
        <v>115</v>
      </c>
      <c r="B1454" t="s">
        <v>4014</v>
      </c>
    </row>
    <row r="1455" spans="1:2" x14ac:dyDescent="0.25">
      <c r="A1455" t="s">
        <v>4381</v>
      </c>
      <c r="B1455" t="s">
        <v>1178</v>
      </c>
    </row>
    <row r="1456" spans="1:2" x14ac:dyDescent="0.25">
      <c r="A1456" t="s">
        <v>115</v>
      </c>
      <c r="B1456" t="s">
        <v>4015</v>
      </c>
    </row>
    <row r="1457" spans="1:2" x14ac:dyDescent="0.25">
      <c r="A1457" t="s">
        <v>4381</v>
      </c>
      <c r="B1457" t="s">
        <v>1178</v>
      </c>
    </row>
    <row r="1458" spans="1:2" x14ac:dyDescent="0.25">
      <c r="A1458" t="s">
        <v>115</v>
      </c>
      <c r="B1458" t="s">
        <v>4016</v>
      </c>
    </row>
    <row r="1459" spans="1:2" x14ac:dyDescent="0.25">
      <c r="A1459" t="s">
        <v>4381</v>
      </c>
      <c r="B1459" t="s">
        <v>1178</v>
      </c>
    </row>
    <row r="1460" spans="1:2" x14ac:dyDescent="0.25">
      <c r="A1460" t="s">
        <v>115</v>
      </c>
      <c r="B1460" t="s">
        <v>4017</v>
      </c>
    </row>
    <row r="1461" spans="1:2" x14ac:dyDescent="0.25">
      <c r="A1461" t="s">
        <v>4381</v>
      </c>
      <c r="B1461" t="s">
        <v>1178</v>
      </c>
    </row>
    <row r="1462" spans="1:2" x14ac:dyDescent="0.25">
      <c r="A1462" t="s">
        <v>115</v>
      </c>
      <c r="B1462" t="s">
        <v>4018</v>
      </c>
    </row>
    <row r="1463" spans="1:2" x14ac:dyDescent="0.25">
      <c r="A1463" t="s">
        <v>4381</v>
      </c>
      <c r="B1463" t="s">
        <v>1178</v>
      </c>
    </row>
    <row r="1464" spans="1:2" x14ac:dyDescent="0.25">
      <c r="A1464" t="s">
        <v>115</v>
      </c>
      <c r="B1464" t="s">
        <v>4019</v>
      </c>
    </row>
    <row r="1465" spans="1:2" x14ac:dyDescent="0.25">
      <c r="A1465" t="s">
        <v>4381</v>
      </c>
      <c r="B1465" t="s">
        <v>1178</v>
      </c>
    </row>
    <row r="1466" spans="1:2" x14ac:dyDescent="0.25">
      <c r="A1466" t="s">
        <v>115</v>
      </c>
      <c r="B1466" t="s">
        <v>4020</v>
      </c>
    </row>
    <row r="1467" spans="1:2" x14ac:dyDescent="0.25">
      <c r="A1467" t="s">
        <v>4381</v>
      </c>
      <c r="B1467" t="s">
        <v>1178</v>
      </c>
    </row>
    <row r="1468" spans="1:2" x14ac:dyDescent="0.25">
      <c r="A1468" t="s">
        <v>115</v>
      </c>
      <c r="B1468" t="s">
        <v>4021</v>
      </c>
    </row>
    <row r="1469" spans="1:2" x14ac:dyDescent="0.25">
      <c r="A1469" t="s">
        <v>4381</v>
      </c>
      <c r="B1469" t="s">
        <v>1178</v>
      </c>
    </row>
    <row r="1470" spans="1:2" x14ac:dyDescent="0.25">
      <c r="A1470" t="s">
        <v>115</v>
      </c>
      <c r="B1470" t="s">
        <v>4022</v>
      </c>
    </row>
    <row r="1471" spans="1:2" x14ac:dyDescent="0.25">
      <c r="A1471" t="s">
        <v>4381</v>
      </c>
      <c r="B1471" t="s">
        <v>1178</v>
      </c>
    </row>
    <row r="1472" spans="1:2" x14ac:dyDescent="0.25">
      <c r="A1472" t="s">
        <v>115</v>
      </c>
      <c r="B1472" t="s">
        <v>4023</v>
      </c>
    </row>
    <row r="1473" spans="1:2" x14ac:dyDescent="0.25">
      <c r="A1473" t="s">
        <v>4381</v>
      </c>
      <c r="B1473" t="s">
        <v>1178</v>
      </c>
    </row>
    <row r="1474" spans="1:2" x14ac:dyDescent="0.25">
      <c r="A1474" t="s">
        <v>115</v>
      </c>
      <c r="B1474" t="s">
        <v>4024</v>
      </c>
    </row>
    <row r="1475" spans="1:2" x14ac:dyDescent="0.25">
      <c r="A1475" t="s">
        <v>4381</v>
      </c>
      <c r="B1475" t="s">
        <v>1178</v>
      </c>
    </row>
    <row r="1476" spans="1:2" x14ac:dyDescent="0.25">
      <c r="A1476" t="s">
        <v>115</v>
      </c>
      <c r="B1476" t="s">
        <v>4025</v>
      </c>
    </row>
    <row r="1477" spans="1:2" x14ac:dyDescent="0.25">
      <c r="A1477" t="s">
        <v>4381</v>
      </c>
      <c r="B1477" t="s">
        <v>1178</v>
      </c>
    </row>
    <row r="1478" spans="1:2" x14ac:dyDescent="0.25">
      <c r="A1478" t="s">
        <v>115</v>
      </c>
      <c r="B1478" t="s">
        <v>4026</v>
      </c>
    </row>
    <row r="1479" spans="1:2" x14ac:dyDescent="0.25">
      <c r="A1479" t="s">
        <v>4381</v>
      </c>
      <c r="B1479" t="s">
        <v>1178</v>
      </c>
    </row>
    <row r="1480" spans="1:2" x14ac:dyDescent="0.25">
      <c r="A1480" t="s">
        <v>115</v>
      </c>
      <c r="B1480" t="s">
        <v>4027</v>
      </c>
    </row>
    <row r="1481" spans="1:2" x14ac:dyDescent="0.25">
      <c r="A1481" t="s">
        <v>4381</v>
      </c>
      <c r="B1481" t="s">
        <v>1178</v>
      </c>
    </row>
    <row r="1482" spans="1:2" x14ac:dyDescent="0.25">
      <c r="A1482" t="s">
        <v>115</v>
      </c>
      <c r="B1482" t="s">
        <v>4028</v>
      </c>
    </row>
    <row r="1483" spans="1:2" x14ac:dyDescent="0.25">
      <c r="A1483" t="s">
        <v>4381</v>
      </c>
      <c r="B1483" t="s">
        <v>1178</v>
      </c>
    </row>
    <row r="1484" spans="1:2" x14ac:dyDescent="0.25">
      <c r="A1484" t="s">
        <v>115</v>
      </c>
      <c r="B1484" t="s">
        <v>4029</v>
      </c>
    </row>
    <row r="1485" spans="1:2" x14ac:dyDescent="0.25">
      <c r="A1485" t="s">
        <v>4381</v>
      </c>
      <c r="B1485" t="s">
        <v>1178</v>
      </c>
    </row>
    <row r="1486" spans="1:2" x14ac:dyDescent="0.25">
      <c r="A1486" t="s">
        <v>115</v>
      </c>
      <c r="B1486" t="s">
        <v>4030</v>
      </c>
    </row>
    <row r="1487" spans="1:2" x14ac:dyDescent="0.25">
      <c r="A1487" t="s">
        <v>4381</v>
      </c>
      <c r="B1487" t="s">
        <v>1178</v>
      </c>
    </row>
    <row r="1488" spans="1:2" x14ac:dyDescent="0.25">
      <c r="A1488" t="s">
        <v>115</v>
      </c>
      <c r="B1488" t="s">
        <v>4031</v>
      </c>
    </row>
    <row r="1489" spans="1:2" x14ac:dyDescent="0.25">
      <c r="A1489" t="s">
        <v>4381</v>
      </c>
      <c r="B1489" t="s">
        <v>1178</v>
      </c>
    </row>
    <row r="1490" spans="1:2" x14ac:dyDescent="0.25">
      <c r="A1490" t="s">
        <v>115</v>
      </c>
      <c r="B1490" t="s">
        <v>4032</v>
      </c>
    </row>
    <row r="1491" spans="1:2" x14ac:dyDescent="0.25">
      <c r="A1491" t="s">
        <v>4381</v>
      </c>
      <c r="B1491" t="s">
        <v>1178</v>
      </c>
    </row>
    <row r="1492" spans="1:2" x14ac:dyDescent="0.25">
      <c r="A1492" t="s">
        <v>115</v>
      </c>
      <c r="B1492" t="s">
        <v>4033</v>
      </c>
    </row>
    <row r="1493" spans="1:2" x14ac:dyDescent="0.25">
      <c r="A1493" t="s">
        <v>4381</v>
      </c>
      <c r="B1493" t="s">
        <v>1178</v>
      </c>
    </row>
    <row r="1494" spans="1:2" x14ac:dyDescent="0.25">
      <c r="A1494" t="s">
        <v>115</v>
      </c>
      <c r="B1494" t="s">
        <v>4034</v>
      </c>
    </row>
    <row r="1495" spans="1:2" x14ac:dyDescent="0.25">
      <c r="A1495" t="s">
        <v>4381</v>
      </c>
      <c r="B1495" t="s">
        <v>1178</v>
      </c>
    </row>
    <row r="1496" spans="1:2" x14ac:dyDescent="0.25">
      <c r="A1496" t="s">
        <v>115</v>
      </c>
      <c r="B1496" t="s">
        <v>4035</v>
      </c>
    </row>
    <row r="1497" spans="1:2" x14ac:dyDescent="0.25">
      <c r="A1497" t="s">
        <v>4381</v>
      </c>
      <c r="B1497" t="s">
        <v>1178</v>
      </c>
    </row>
    <row r="1498" spans="1:2" x14ac:dyDescent="0.25">
      <c r="A1498" t="s">
        <v>115</v>
      </c>
      <c r="B1498" t="s">
        <v>4036</v>
      </c>
    </row>
    <row r="1499" spans="1:2" x14ac:dyDescent="0.25">
      <c r="A1499" t="s">
        <v>4381</v>
      </c>
      <c r="B1499" t="s">
        <v>1178</v>
      </c>
    </row>
    <row r="1500" spans="1:2" x14ac:dyDescent="0.25">
      <c r="A1500" t="s">
        <v>115</v>
      </c>
      <c r="B1500" t="s">
        <v>4037</v>
      </c>
    </row>
    <row r="1501" spans="1:2" x14ac:dyDescent="0.25">
      <c r="A1501" t="s">
        <v>4381</v>
      </c>
      <c r="B1501" t="s">
        <v>1178</v>
      </c>
    </row>
    <row r="1502" spans="1:2" x14ac:dyDescent="0.25">
      <c r="A1502" t="s">
        <v>115</v>
      </c>
      <c r="B1502" t="s">
        <v>4038</v>
      </c>
    </row>
    <row r="1503" spans="1:2" x14ac:dyDescent="0.25">
      <c r="A1503" t="s">
        <v>4381</v>
      </c>
      <c r="B1503" t="s">
        <v>1178</v>
      </c>
    </row>
    <row r="1504" spans="1:2" x14ac:dyDescent="0.25">
      <c r="A1504" t="s">
        <v>115</v>
      </c>
      <c r="B1504" t="s">
        <v>4039</v>
      </c>
    </row>
    <row r="1505" spans="1:2" x14ac:dyDescent="0.25">
      <c r="A1505" t="s">
        <v>4381</v>
      </c>
      <c r="B1505" t="s">
        <v>1178</v>
      </c>
    </row>
    <row r="1506" spans="1:2" x14ac:dyDescent="0.25">
      <c r="A1506" t="s">
        <v>115</v>
      </c>
      <c r="B1506" t="s">
        <v>4040</v>
      </c>
    </row>
    <row r="1507" spans="1:2" x14ac:dyDescent="0.25">
      <c r="A1507" t="s">
        <v>4381</v>
      </c>
      <c r="B1507" t="s">
        <v>1178</v>
      </c>
    </row>
    <row r="1508" spans="1:2" x14ac:dyDescent="0.25">
      <c r="A1508" t="s">
        <v>115</v>
      </c>
      <c r="B1508" t="s">
        <v>4041</v>
      </c>
    </row>
    <row r="1509" spans="1:2" x14ac:dyDescent="0.25">
      <c r="A1509" t="s">
        <v>4381</v>
      </c>
      <c r="B1509" t="s">
        <v>1178</v>
      </c>
    </row>
    <row r="1510" spans="1:2" x14ac:dyDescent="0.25">
      <c r="A1510" t="s">
        <v>115</v>
      </c>
      <c r="B1510" t="s">
        <v>4042</v>
      </c>
    </row>
    <row r="1511" spans="1:2" x14ac:dyDescent="0.25">
      <c r="A1511" t="s">
        <v>4381</v>
      </c>
      <c r="B1511" t="s">
        <v>1178</v>
      </c>
    </row>
    <row r="1512" spans="1:2" x14ac:dyDescent="0.25">
      <c r="A1512" t="s">
        <v>115</v>
      </c>
      <c r="B1512" t="s">
        <v>4043</v>
      </c>
    </row>
    <row r="1513" spans="1:2" x14ac:dyDescent="0.25">
      <c r="A1513" t="s">
        <v>4381</v>
      </c>
      <c r="B1513" t="s">
        <v>1178</v>
      </c>
    </row>
    <row r="1514" spans="1:2" x14ac:dyDescent="0.25">
      <c r="A1514" t="s">
        <v>115</v>
      </c>
      <c r="B1514" t="s">
        <v>4044</v>
      </c>
    </row>
    <row r="1515" spans="1:2" x14ac:dyDescent="0.25">
      <c r="A1515" t="s">
        <v>4381</v>
      </c>
      <c r="B1515" t="s">
        <v>1178</v>
      </c>
    </row>
    <row r="1516" spans="1:2" x14ac:dyDescent="0.25">
      <c r="A1516" t="s">
        <v>115</v>
      </c>
      <c r="B1516" t="s">
        <v>4045</v>
      </c>
    </row>
    <row r="1517" spans="1:2" x14ac:dyDescent="0.25">
      <c r="A1517" t="s">
        <v>4381</v>
      </c>
      <c r="B1517" t="s">
        <v>1178</v>
      </c>
    </row>
    <row r="1518" spans="1:2" x14ac:dyDescent="0.25">
      <c r="A1518" t="s">
        <v>115</v>
      </c>
      <c r="B1518" t="s">
        <v>4046</v>
      </c>
    </row>
    <row r="1519" spans="1:2" x14ac:dyDescent="0.25">
      <c r="A1519" t="s">
        <v>4381</v>
      </c>
      <c r="B1519" t="s">
        <v>1178</v>
      </c>
    </row>
    <row r="1520" spans="1:2" x14ac:dyDescent="0.25">
      <c r="A1520" t="s">
        <v>115</v>
      </c>
      <c r="B1520" t="s">
        <v>4047</v>
      </c>
    </row>
    <row r="1521" spans="1:2" x14ac:dyDescent="0.25">
      <c r="A1521" t="s">
        <v>4381</v>
      </c>
      <c r="B1521" t="s">
        <v>1178</v>
      </c>
    </row>
    <row r="1522" spans="1:2" x14ac:dyDescent="0.25">
      <c r="A1522" t="s">
        <v>115</v>
      </c>
      <c r="B1522" t="s">
        <v>4048</v>
      </c>
    </row>
    <row r="1523" spans="1:2" x14ac:dyDescent="0.25">
      <c r="A1523" t="s">
        <v>4381</v>
      </c>
      <c r="B1523" t="s">
        <v>1178</v>
      </c>
    </row>
    <row r="1524" spans="1:2" x14ac:dyDescent="0.25">
      <c r="A1524" t="s">
        <v>115</v>
      </c>
      <c r="B1524" t="s">
        <v>4049</v>
      </c>
    </row>
    <row r="1525" spans="1:2" x14ac:dyDescent="0.25">
      <c r="A1525" t="s">
        <v>4381</v>
      </c>
      <c r="B1525" t="s">
        <v>1178</v>
      </c>
    </row>
    <row r="1526" spans="1:2" x14ac:dyDescent="0.25">
      <c r="A1526" t="s">
        <v>115</v>
      </c>
      <c r="B1526" t="s">
        <v>4050</v>
      </c>
    </row>
    <row r="1527" spans="1:2" x14ac:dyDescent="0.25">
      <c r="A1527" t="s">
        <v>4381</v>
      </c>
      <c r="B1527" t="s">
        <v>1178</v>
      </c>
    </row>
    <row r="1528" spans="1:2" x14ac:dyDescent="0.25">
      <c r="A1528" t="s">
        <v>115</v>
      </c>
      <c r="B1528" t="s">
        <v>4051</v>
      </c>
    </row>
    <row r="1529" spans="1:2" x14ac:dyDescent="0.25">
      <c r="A1529" t="s">
        <v>4381</v>
      </c>
      <c r="B1529" t="s">
        <v>1178</v>
      </c>
    </row>
    <row r="1530" spans="1:2" x14ac:dyDescent="0.25">
      <c r="A1530" t="s">
        <v>115</v>
      </c>
      <c r="B1530" t="s">
        <v>4052</v>
      </c>
    </row>
    <row r="1531" spans="1:2" x14ac:dyDescent="0.25">
      <c r="A1531" t="s">
        <v>4381</v>
      </c>
      <c r="B1531" t="s">
        <v>1178</v>
      </c>
    </row>
    <row r="1532" spans="1:2" x14ac:dyDescent="0.25">
      <c r="A1532" t="s">
        <v>115</v>
      </c>
      <c r="B1532" t="s">
        <v>4053</v>
      </c>
    </row>
    <row r="1533" spans="1:2" x14ac:dyDescent="0.25">
      <c r="A1533" t="s">
        <v>4381</v>
      </c>
      <c r="B1533" t="s">
        <v>1178</v>
      </c>
    </row>
    <row r="1534" spans="1:2" x14ac:dyDescent="0.25">
      <c r="A1534" t="s">
        <v>115</v>
      </c>
      <c r="B1534" t="s">
        <v>4054</v>
      </c>
    </row>
    <row r="1535" spans="1:2" x14ac:dyDescent="0.25">
      <c r="A1535" t="s">
        <v>4381</v>
      </c>
      <c r="B1535" t="s">
        <v>1178</v>
      </c>
    </row>
    <row r="1536" spans="1:2" x14ac:dyDescent="0.25">
      <c r="A1536" t="s">
        <v>115</v>
      </c>
      <c r="B1536" t="s">
        <v>4055</v>
      </c>
    </row>
    <row r="1537" spans="1:2" x14ac:dyDescent="0.25">
      <c r="A1537" t="s">
        <v>4381</v>
      </c>
      <c r="B1537" t="s">
        <v>1178</v>
      </c>
    </row>
    <row r="1538" spans="1:2" x14ac:dyDescent="0.25">
      <c r="A1538" t="s">
        <v>115</v>
      </c>
      <c r="B1538" t="s">
        <v>4056</v>
      </c>
    </row>
    <row r="1539" spans="1:2" x14ac:dyDescent="0.25">
      <c r="A1539" t="s">
        <v>4381</v>
      </c>
      <c r="B1539" t="s">
        <v>1178</v>
      </c>
    </row>
    <row r="1540" spans="1:2" x14ac:dyDescent="0.25">
      <c r="A1540" t="s">
        <v>115</v>
      </c>
      <c r="B1540" t="s">
        <v>4057</v>
      </c>
    </row>
    <row r="1541" spans="1:2" x14ac:dyDescent="0.25">
      <c r="A1541" t="s">
        <v>4381</v>
      </c>
      <c r="B1541" t="s">
        <v>1178</v>
      </c>
    </row>
    <row r="1542" spans="1:2" x14ac:dyDescent="0.25">
      <c r="A1542" t="s">
        <v>115</v>
      </c>
      <c r="B1542" t="s">
        <v>4058</v>
      </c>
    </row>
    <row r="1543" spans="1:2" x14ac:dyDescent="0.25">
      <c r="A1543" t="s">
        <v>4381</v>
      </c>
      <c r="B1543" t="s">
        <v>1178</v>
      </c>
    </row>
    <row r="1544" spans="1:2" x14ac:dyDescent="0.25">
      <c r="A1544" t="s">
        <v>115</v>
      </c>
      <c r="B1544" t="s">
        <v>4059</v>
      </c>
    </row>
    <row r="1545" spans="1:2" x14ac:dyDescent="0.25">
      <c r="A1545" t="s">
        <v>4381</v>
      </c>
      <c r="B1545" t="s">
        <v>1178</v>
      </c>
    </row>
    <row r="1546" spans="1:2" x14ac:dyDescent="0.25">
      <c r="A1546" t="s">
        <v>115</v>
      </c>
      <c r="B1546" t="s">
        <v>4060</v>
      </c>
    </row>
    <row r="1547" spans="1:2" x14ac:dyDescent="0.25">
      <c r="A1547" t="s">
        <v>4381</v>
      </c>
      <c r="B1547" t="s">
        <v>1178</v>
      </c>
    </row>
    <row r="1548" spans="1:2" x14ac:dyDescent="0.25">
      <c r="A1548" t="s">
        <v>115</v>
      </c>
      <c r="B1548" t="s">
        <v>4061</v>
      </c>
    </row>
    <row r="1549" spans="1:2" x14ac:dyDescent="0.25">
      <c r="A1549" t="s">
        <v>4381</v>
      </c>
      <c r="B1549" t="s">
        <v>1178</v>
      </c>
    </row>
    <row r="1550" spans="1:2" x14ac:dyDescent="0.25">
      <c r="A1550" t="s">
        <v>115</v>
      </c>
      <c r="B1550" t="s">
        <v>4062</v>
      </c>
    </row>
    <row r="1551" spans="1:2" x14ac:dyDescent="0.25">
      <c r="A1551" t="s">
        <v>4381</v>
      </c>
      <c r="B1551" t="s">
        <v>1178</v>
      </c>
    </row>
    <row r="1552" spans="1:2" x14ac:dyDescent="0.25">
      <c r="A1552" t="s">
        <v>115</v>
      </c>
      <c r="B1552" t="s">
        <v>4063</v>
      </c>
    </row>
    <row r="1553" spans="1:2" x14ac:dyDescent="0.25">
      <c r="A1553" t="s">
        <v>4381</v>
      </c>
      <c r="B1553" t="s">
        <v>1178</v>
      </c>
    </row>
    <row r="1554" spans="1:2" x14ac:dyDescent="0.25">
      <c r="A1554" t="s">
        <v>115</v>
      </c>
      <c r="B1554" t="s">
        <v>4064</v>
      </c>
    </row>
    <row r="1555" spans="1:2" x14ac:dyDescent="0.25">
      <c r="A1555" t="s">
        <v>4381</v>
      </c>
      <c r="B1555" t="s">
        <v>1178</v>
      </c>
    </row>
    <row r="1556" spans="1:2" x14ac:dyDescent="0.25">
      <c r="A1556" t="s">
        <v>115</v>
      </c>
      <c r="B1556" t="s">
        <v>4065</v>
      </c>
    </row>
    <row r="1557" spans="1:2" x14ac:dyDescent="0.25">
      <c r="A1557" t="s">
        <v>4381</v>
      </c>
      <c r="B1557" t="s">
        <v>1178</v>
      </c>
    </row>
    <row r="1558" spans="1:2" x14ac:dyDescent="0.25">
      <c r="A1558" t="s">
        <v>115</v>
      </c>
      <c r="B1558" t="s">
        <v>4066</v>
      </c>
    </row>
    <row r="1559" spans="1:2" x14ac:dyDescent="0.25">
      <c r="A1559" t="s">
        <v>4381</v>
      </c>
      <c r="B1559" t="s">
        <v>1178</v>
      </c>
    </row>
    <row r="1560" spans="1:2" x14ac:dyDescent="0.25">
      <c r="A1560" t="s">
        <v>115</v>
      </c>
      <c r="B1560" t="s">
        <v>4067</v>
      </c>
    </row>
    <row r="1561" spans="1:2" x14ac:dyDescent="0.25">
      <c r="A1561" t="s">
        <v>4381</v>
      </c>
      <c r="B1561" t="s">
        <v>1178</v>
      </c>
    </row>
    <row r="1562" spans="1:2" x14ac:dyDescent="0.25">
      <c r="A1562" t="s">
        <v>115</v>
      </c>
      <c r="B1562" t="s">
        <v>4068</v>
      </c>
    </row>
    <row r="1563" spans="1:2" x14ac:dyDescent="0.25">
      <c r="A1563" t="s">
        <v>4381</v>
      </c>
      <c r="B1563" t="s">
        <v>1178</v>
      </c>
    </row>
    <row r="1564" spans="1:2" x14ac:dyDescent="0.25">
      <c r="A1564" t="s">
        <v>115</v>
      </c>
      <c r="B1564" t="s">
        <v>4069</v>
      </c>
    </row>
    <row r="1565" spans="1:2" x14ac:dyDescent="0.25">
      <c r="A1565" t="s">
        <v>4381</v>
      </c>
      <c r="B1565" t="s">
        <v>1178</v>
      </c>
    </row>
    <row r="1566" spans="1:2" x14ac:dyDescent="0.25">
      <c r="A1566" t="s">
        <v>115</v>
      </c>
      <c r="B1566" t="s">
        <v>4070</v>
      </c>
    </row>
    <row r="1567" spans="1:2" x14ac:dyDescent="0.25">
      <c r="A1567" t="s">
        <v>4381</v>
      </c>
      <c r="B1567" t="s">
        <v>1178</v>
      </c>
    </row>
    <row r="1568" spans="1:2" x14ac:dyDescent="0.25">
      <c r="A1568" t="s">
        <v>115</v>
      </c>
      <c r="B1568" t="s">
        <v>4071</v>
      </c>
    </row>
    <row r="1569" spans="1:2" x14ac:dyDescent="0.25">
      <c r="A1569" t="s">
        <v>4381</v>
      </c>
      <c r="B1569" t="s">
        <v>1178</v>
      </c>
    </row>
    <row r="1570" spans="1:2" x14ac:dyDescent="0.25">
      <c r="A1570" t="s">
        <v>115</v>
      </c>
      <c r="B1570" t="s">
        <v>4072</v>
      </c>
    </row>
    <row r="1571" spans="1:2" x14ac:dyDescent="0.25">
      <c r="A1571" t="s">
        <v>4381</v>
      </c>
      <c r="B1571" t="s">
        <v>1178</v>
      </c>
    </row>
    <row r="1572" spans="1:2" x14ac:dyDescent="0.25">
      <c r="A1572" t="s">
        <v>115</v>
      </c>
      <c r="B1572" t="s">
        <v>4073</v>
      </c>
    </row>
    <row r="1573" spans="1:2" x14ac:dyDescent="0.25">
      <c r="A1573" t="s">
        <v>4381</v>
      </c>
      <c r="B1573" t="s">
        <v>1178</v>
      </c>
    </row>
    <row r="1574" spans="1:2" x14ac:dyDescent="0.25">
      <c r="A1574" t="s">
        <v>115</v>
      </c>
      <c r="B1574" t="s">
        <v>4074</v>
      </c>
    </row>
    <row r="1575" spans="1:2" x14ac:dyDescent="0.25">
      <c r="A1575" t="s">
        <v>4381</v>
      </c>
      <c r="B1575" t="s">
        <v>1178</v>
      </c>
    </row>
    <row r="1576" spans="1:2" x14ac:dyDescent="0.25">
      <c r="A1576" t="s">
        <v>115</v>
      </c>
      <c r="B1576" t="s">
        <v>4075</v>
      </c>
    </row>
    <row r="1577" spans="1:2" x14ac:dyDescent="0.25">
      <c r="A1577" t="s">
        <v>4381</v>
      </c>
      <c r="B1577" t="s">
        <v>1178</v>
      </c>
    </row>
    <row r="1578" spans="1:2" x14ac:dyDescent="0.25">
      <c r="A1578" t="s">
        <v>115</v>
      </c>
      <c r="B1578" t="s">
        <v>4076</v>
      </c>
    </row>
    <row r="1579" spans="1:2" x14ac:dyDescent="0.25">
      <c r="A1579" t="s">
        <v>4381</v>
      </c>
      <c r="B1579" t="s">
        <v>1178</v>
      </c>
    </row>
    <row r="1580" spans="1:2" x14ac:dyDescent="0.25">
      <c r="A1580" t="s">
        <v>115</v>
      </c>
      <c r="B1580" t="s">
        <v>4077</v>
      </c>
    </row>
    <row r="1581" spans="1:2" x14ac:dyDescent="0.25">
      <c r="A1581" t="s">
        <v>4381</v>
      </c>
      <c r="B1581" t="s">
        <v>1178</v>
      </c>
    </row>
    <row r="1582" spans="1:2" x14ac:dyDescent="0.25">
      <c r="A1582" t="s">
        <v>115</v>
      </c>
      <c r="B1582" t="s">
        <v>4078</v>
      </c>
    </row>
    <row r="1583" spans="1:2" x14ac:dyDescent="0.25">
      <c r="A1583" t="s">
        <v>4381</v>
      </c>
      <c r="B1583" t="s">
        <v>1178</v>
      </c>
    </row>
    <row r="1584" spans="1:2" x14ac:dyDescent="0.25">
      <c r="A1584" t="s">
        <v>115</v>
      </c>
      <c r="B1584" t="s">
        <v>4079</v>
      </c>
    </row>
    <row r="1585" spans="1:2" x14ac:dyDescent="0.25">
      <c r="A1585" t="s">
        <v>4381</v>
      </c>
      <c r="B1585" t="s">
        <v>1178</v>
      </c>
    </row>
    <row r="1586" spans="1:2" x14ac:dyDescent="0.25">
      <c r="A1586" t="s">
        <v>115</v>
      </c>
      <c r="B1586" t="s">
        <v>4080</v>
      </c>
    </row>
    <row r="1587" spans="1:2" x14ac:dyDescent="0.25">
      <c r="A1587" t="s">
        <v>4381</v>
      </c>
      <c r="B1587" t="s">
        <v>1178</v>
      </c>
    </row>
    <row r="1588" spans="1:2" x14ac:dyDescent="0.25">
      <c r="A1588" t="s">
        <v>115</v>
      </c>
      <c r="B1588" t="s">
        <v>4081</v>
      </c>
    </row>
    <row r="1589" spans="1:2" x14ac:dyDescent="0.25">
      <c r="A1589" t="s">
        <v>4381</v>
      </c>
      <c r="B1589" t="s">
        <v>1178</v>
      </c>
    </row>
    <row r="1590" spans="1:2" x14ac:dyDescent="0.25">
      <c r="A1590" t="s">
        <v>115</v>
      </c>
      <c r="B1590" t="s">
        <v>4082</v>
      </c>
    </row>
    <row r="1591" spans="1:2" x14ac:dyDescent="0.25">
      <c r="A1591" t="s">
        <v>4381</v>
      </c>
      <c r="B1591" t="s">
        <v>1178</v>
      </c>
    </row>
    <row r="1592" spans="1:2" x14ac:dyDescent="0.25">
      <c r="A1592" t="s">
        <v>115</v>
      </c>
      <c r="B1592" t="s">
        <v>4083</v>
      </c>
    </row>
    <row r="1593" spans="1:2" x14ac:dyDescent="0.25">
      <c r="A1593" t="s">
        <v>4381</v>
      </c>
      <c r="B1593" t="s">
        <v>1178</v>
      </c>
    </row>
    <row r="1594" spans="1:2" x14ac:dyDescent="0.25">
      <c r="A1594" t="s">
        <v>115</v>
      </c>
      <c r="B1594" t="s">
        <v>4084</v>
      </c>
    </row>
    <row r="1595" spans="1:2" x14ac:dyDescent="0.25">
      <c r="A1595" t="s">
        <v>4381</v>
      </c>
      <c r="B1595" t="s">
        <v>1178</v>
      </c>
    </row>
    <row r="1596" spans="1:2" x14ac:dyDescent="0.25">
      <c r="A1596" t="s">
        <v>115</v>
      </c>
      <c r="B1596" t="s">
        <v>4085</v>
      </c>
    </row>
    <row r="1597" spans="1:2" x14ac:dyDescent="0.25">
      <c r="A1597" t="s">
        <v>4381</v>
      </c>
      <c r="B1597" t="s">
        <v>1178</v>
      </c>
    </row>
    <row r="1598" spans="1:2" x14ac:dyDescent="0.25">
      <c r="A1598" t="s">
        <v>115</v>
      </c>
      <c r="B1598" t="s">
        <v>4086</v>
      </c>
    </row>
    <row r="1599" spans="1:2" x14ac:dyDescent="0.25">
      <c r="A1599" t="s">
        <v>4381</v>
      </c>
      <c r="B1599" t="s">
        <v>1178</v>
      </c>
    </row>
    <row r="1600" spans="1:2" x14ac:dyDescent="0.25">
      <c r="A1600" t="s">
        <v>115</v>
      </c>
      <c r="B1600" t="s">
        <v>4087</v>
      </c>
    </row>
    <row r="1601" spans="1:2" x14ac:dyDescent="0.25">
      <c r="A1601" t="s">
        <v>4381</v>
      </c>
      <c r="B1601" t="s">
        <v>1178</v>
      </c>
    </row>
    <row r="1602" spans="1:2" x14ac:dyDescent="0.25">
      <c r="A1602" t="s">
        <v>115</v>
      </c>
      <c r="B1602" t="s">
        <v>4088</v>
      </c>
    </row>
    <row r="1603" spans="1:2" x14ac:dyDescent="0.25">
      <c r="A1603" t="s">
        <v>4381</v>
      </c>
      <c r="B1603" t="s">
        <v>1178</v>
      </c>
    </row>
    <row r="1604" spans="1:2" x14ac:dyDescent="0.25">
      <c r="A1604" t="s">
        <v>115</v>
      </c>
      <c r="B1604" t="s">
        <v>4089</v>
      </c>
    </row>
    <row r="1605" spans="1:2" x14ac:dyDescent="0.25">
      <c r="A1605" t="s">
        <v>4381</v>
      </c>
      <c r="B1605" t="s">
        <v>1178</v>
      </c>
    </row>
    <row r="1606" spans="1:2" x14ac:dyDescent="0.25">
      <c r="A1606" t="s">
        <v>115</v>
      </c>
      <c r="B1606" t="s">
        <v>4090</v>
      </c>
    </row>
    <row r="1607" spans="1:2" x14ac:dyDescent="0.25">
      <c r="A1607" t="s">
        <v>4381</v>
      </c>
      <c r="B1607" t="s">
        <v>1178</v>
      </c>
    </row>
    <row r="1608" spans="1:2" x14ac:dyDescent="0.25">
      <c r="A1608" t="s">
        <v>115</v>
      </c>
      <c r="B1608" t="s">
        <v>4091</v>
      </c>
    </row>
    <row r="1609" spans="1:2" x14ac:dyDescent="0.25">
      <c r="A1609" t="s">
        <v>4381</v>
      </c>
      <c r="B1609" t="s">
        <v>1178</v>
      </c>
    </row>
    <row r="1610" spans="1:2" x14ac:dyDescent="0.25">
      <c r="A1610" t="s">
        <v>115</v>
      </c>
      <c r="B1610" t="s">
        <v>4092</v>
      </c>
    </row>
    <row r="1611" spans="1:2" x14ac:dyDescent="0.25">
      <c r="A1611" t="s">
        <v>4381</v>
      </c>
      <c r="B1611" t="s">
        <v>1178</v>
      </c>
    </row>
    <row r="1612" spans="1:2" x14ac:dyDescent="0.25">
      <c r="A1612" t="s">
        <v>115</v>
      </c>
      <c r="B1612" t="s">
        <v>4093</v>
      </c>
    </row>
    <row r="1613" spans="1:2" x14ac:dyDescent="0.25">
      <c r="A1613" t="s">
        <v>4381</v>
      </c>
      <c r="B1613" t="s">
        <v>1178</v>
      </c>
    </row>
    <row r="1614" spans="1:2" x14ac:dyDescent="0.25">
      <c r="A1614" t="s">
        <v>115</v>
      </c>
      <c r="B1614" t="s">
        <v>4094</v>
      </c>
    </row>
    <row r="1615" spans="1:2" x14ac:dyDescent="0.25">
      <c r="A1615" t="s">
        <v>4381</v>
      </c>
      <c r="B1615" t="s">
        <v>1178</v>
      </c>
    </row>
    <row r="1616" spans="1:2" x14ac:dyDescent="0.25">
      <c r="A1616" t="s">
        <v>115</v>
      </c>
      <c r="B1616" t="s">
        <v>4095</v>
      </c>
    </row>
    <row r="1617" spans="1:2" x14ac:dyDescent="0.25">
      <c r="A1617" t="s">
        <v>4381</v>
      </c>
      <c r="B1617" t="s">
        <v>1178</v>
      </c>
    </row>
    <row r="1618" spans="1:2" x14ac:dyDescent="0.25">
      <c r="A1618" t="s">
        <v>115</v>
      </c>
      <c r="B1618" t="s">
        <v>4096</v>
      </c>
    </row>
    <row r="1619" spans="1:2" x14ac:dyDescent="0.25">
      <c r="A1619" t="s">
        <v>4381</v>
      </c>
      <c r="B1619" t="s">
        <v>1178</v>
      </c>
    </row>
    <row r="1620" spans="1:2" x14ac:dyDescent="0.25">
      <c r="A1620" t="s">
        <v>115</v>
      </c>
      <c r="B1620" t="s">
        <v>4097</v>
      </c>
    </row>
    <row r="1621" spans="1:2" x14ac:dyDescent="0.25">
      <c r="A1621" t="s">
        <v>4381</v>
      </c>
      <c r="B1621" t="s">
        <v>1178</v>
      </c>
    </row>
    <row r="1622" spans="1:2" x14ac:dyDescent="0.25">
      <c r="A1622" t="s">
        <v>115</v>
      </c>
      <c r="B1622" t="s">
        <v>4098</v>
      </c>
    </row>
    <row r="1623" spans="1:2" x14ac:dyDescent="0.25">
      <c r="A1623" t="s">
        <v>4381</v>
      </c>
      <c r="B1623" t="s">
        <v>1178</v>
      </c>
    </row>
    <row r="1624" spans="1:2" x14ac:dyDescent="0.25">
      <c r="A1624" t="s">
        <v>115</v>
      </c>
      <c r="B1624" t="s">
        <v>4099</v>
      </c>
    </row>
    <row r="1625" spans="1:2" x14ac:dyDescent="0.25">
      <c r="A1625" t="s">
        <v>4381</v>
      </c>
      <c r="B1625" t="s">
        <v>1178</v>
      </c>
    </row>
    <row r="1626" spans="1:2" x14ac:dyDescent="0.25">
      <c r="A1626" t="s">
        <v>115</v>
      </c>
      <c r="B1626" t="s">
        <v>4100</v>
      </c>
    </row>
    <row r="1627" spans="1:2" x14ac:dyDescent="0.25">
      <c r="A1627" t="s">
        <v>4381</v>
      </c>
      <c r="B1627" t="s">
        <v>1178</v>
      </c>
    </row>
    <row r="1628" spans="1:2" x14ac:dyDescent="0.25">
      <c r="A1628" t="s">
        <v>115</v>
      </c>
      <c r="B1628" t="s">
        <v>4101</v>
      </c>
    </row>
    <row r="1629" spans="1:2" x14ac:dyDescent="0.25">
      <c r="A1629" t="s">
        <v>4381</v>
      </c>
      <c r="B1629" t="s">
        <v>1178</v>
      </c>
    </row>
    <row r="1630" spans="1:2" x14ac:dyDescent="0.25">
      <c r="A1630" t="s">
        <v>115</v>
      </c>
      <c r="B1630" t="s">
        <v>4102</v>
      </c>
    </row>
    <row r="1631" spans="1:2" x14ac:dyDescent="0.25">
      <c r="A1631" t="s">
        <v>4381</v>
      </c>
      <c r="B1631" t="s">
        <v>1178</v>
      </c>
    </row>
    <row r="1632" spans="1:2" x14ac:dyDescent="0.25">
      <c r="A1632" t="s">
        <v>115</v>
      </c>
      <c r="B1632" t="s">
        <v>4103</v>
      </c>
    </row>
    <row r="1633" spans="1:2" x14ac:dyDescent="0.25">
      <c r="A1633" t="s">
        <v>4381</v>
      </c>
      <c r="B1633" t="s">
        <v>1178</v>
      </c>
    </row>
    <row r="1634" spans="1:2" x14ac:dyDescent="0.25">
      <c r="A1634" t="s">
        <v>115</v>
      </c>
      <c r="B1634" t="s">
        <v>4104</v>
      </c>
    </row>
    <row r="1635" spans="1:2" x14ac:dyDescent="0.25">
      <c r="A1635" t="s">
        <v>4381</v>
      </c>
      <c r="B1635" t="s">
        <v>1178</v>
      </c>
    </row>
    <row r="1636" spans="1:2" x14ac:dyDescent="0.25">
      <c r="A1636" t="s">
        <v>115</v>
      </c>
      <c r="B1636" t="s">
        <v>4105</v>
      </c>
    </row>
    <row r="1637" spans="1:2" x14ac:dyDescent="0.25">
      <c r="A1637" t="s">
        <v>4381</v>
      </c>
      <c r="B1637" t="s">
        <v>1178</v>
      </c>
    </row>
    <row r="1638" spans="1:2" x14ac:dyDescent="0.25">
      <c r="A1638" t="s">
        <v>115</v>
      </c>
      <c r="B1638" t="s">
        <v>4106</v>
      </c>
    </row>
    <row r="1639" spans="1:2" x14ac:dyDescent="0.25">
      <c r="A1639" t="s">
        <v>4381</v>
      </c>
      <c r="B1639" t="s">
        <v>1178</v>
      </c>
    </row>
    <row r="1640" spans="1:2" x14ac:dyDescent="0.25">
      <c r="A1640" t="s">
        <v>115</v>
      </c>
      <c r="B1640" t="s">
        <v>4107</v>
      </c>
    </row>
    <row r="1641" spans="1:2" x14ac:dyDescent="0.25">
      <c r="A1641" t="s">
        <v>4381</v>
      </c>
      <c r="B1641" t="s">
        <v>1178</v>
      </c>
    </row>
    <row r="1642" spans="1:2" x14ac:dyDescent="0.25">
      <c r="A1642" t="s">
        <v>115</v>
      </c>
      <c r="B1642" t="s">
        <v>4108</v>
      </c>
    </row>
    <row r="1643" spans="1:2" x14ac:dyDescent="0.25">
      <c r="A1643" t="s">
        <v>4381</v>
      </c>
      <c r="B1643" t="s">
        <v>1178</v>
      </c>
    </row>
    <row r="1644" spans="1:2" x14ac:dyDescent="0.25">
      <c r="A1644" t="s">
        <v>115</v>
      </c>
      <c r="B1644" t="s">
        <v>4109</v>
      </c>
    </row>
    <row r="1645" spans="1:2" x14ac:dyDescent="0.25">
      <c r="A1645" t="s">
        <v>4381</v>
      </c>
      <c r="B1645" t="s">
        <v>1178</v>
      </c>
    </row>
    <row r="1646" spans="1:2" x14ac:dyDescent="0.25">
      <c r="A1646" t="s">
        <v>115</v>
      </c>
      <c r="B1646" t="s">
        <v>4110</v>
      </c>
    </row>
    <row r="1647" spans="1:2" x14ac:dyDescent="0.25">
      <c r="A1647" t="s">
        <v>4381</v>
      </c>
      <c r="B1647" t="s">
        <v>1178</v>
      </c>
    </row>
    <row r="1648" spans="1:2" x14ac:dyDescent="0.25">
      <c r="A1648" t="s">
        <v>115</v>
      </c>
      <c r="B1648" t="s">
        <v>4111</v>
      </c>
    </row>
    <row r="1649" spans="1:2" x14ac:dyDescent="0.25">
      <c r="A1649" t="s">
        <v>4381</v>
      </c>
      <c r="B1649" t="s">
        <v>1178</v>
      </c>
    </row>
    <row r="1650" spans="1:2" x14ac:dyDescent="0.25">
      <c r="A1650" t="s">
        <v>115</v>
      </c>
      <c r="B1650" t="s">
        <v>4112</v>
      </c>
    </row>
    <row r="1651" spans="1:2" x14ac:dyDescent="0.25">
      <c r="A1651" t="s">
        <v>4381</v>
      </c>
      <c r="B1651" t="s">
        <v>1178</v>
      </c>
    </row>
    <row r="1652" spans="1:2" x14ac:dyDescent="0.25">
      <c r="A1652" t="s">
        <v>115</v>
      </c>
      <c r="B1652" t="s">
        <v>4113</v>
      </c>
    </row>
    <row r="1653" spans="1:2" x14ac:dyDescent="0.25">
      <c r="A1653" t="s">
        <v>4381</v>
      </c>
      <c r="B1653" t="s">
        <v>1178</v>
      </c>
    </row>
    <row r="1654" spans="1:2" x14ac:dyDescent="0.25">
      <c r="A1654" t="s">
        <v>115</v>
      </c>
      <c r="B1654" t="s">
        <v>4114</v>
      </c>
    </row>
    <row r="1655" spans="1:2" x14ac:dyDescent="0.25">
      <c r="A1655" t="s">
        <v>4381</v>
      </c>
      <c r="B1655" t="s">
        <v>1178</v>
      </c>
    </row>
    <row r="1656" spans="1:2" x14ac:dyDescent="0.25">
      <c r="A1656" t="s">
        <v>115</v>
      </c>
      <c r="B1656" t="s">
        <v>4115</v>
      </c>
    </row>
    <row r="1657" spans="1:2" x14ac:dyDescent="0.25">
      <c r="A1657" t="s">
        <v>4381</v>
      </c>
      <c r="B1657" t="s">
        <v>1178</v>
      </c>
    </row>
    <row r="1658" spans="1:2" x14ac:dyDescent="0.25">
      <c r="A1658" t="s">
        <v>115</v>
      </c>
      <c r="B1658" t="s">
        <v>4116</v>
      </c>
    </row>
    <row r="1659" spans="1:2" x14ac:dyDescent="0.25">
      <c r="A1659" t="s">
        <v>4381</v>
      </c>
      <c r="B1659" t="s">
        <v>1178</v>
      </c>
    </row>
    <row r="1660" spans="1:2" x14ac:dyDescent="0.25">
      <c r="A1660" t="s">
        <v>115</v>
      </c>
      <c r="B1660" t="s">
        <v>4117</v>
      </c>
    </row>
    <row r="1661" spans="1:2" x14ac:dyDescent="0.25">
      <c r="A1661" t="s">
        <v>4381</v>
      </c>
      <c r="B1661" t="s">
        <v>1178</v>
      </c>
    </row>
    <row r="1662" spans="1:2" x14ac:dyDescent="0.25">
      <c r="A1662" t="s">
        <v>115</v>
      </c>
      <c r="B1662" t="s">
        <v>4118</v>
      </c>
    </row>
    <row r="1663" spans="1:2" x14ac:dyDescent="0.25">
      <c r="A1663" t="s">
        <v>4381</v>
      </c>
      <c r="B1663" t="s">
        <v>1178</v>
      </c>
    </row>
    <row r="1664" spans="1:2" x14ac:dyDescent="0.25">
      <c r="A1664" t="s">
        <v>115</v>
      </c>
      <c r="B1664" t="s">
        <v>4119</v>
      </c>
    </row>
    <row r="1665" spans="1:2" x14ac:dyDescent="0.25">
      <c r="A1665" t="s">
        <v>4381</v>
      </c>
      <c r="B1665" t="s">
        <v>1178</v>
      </c>
    </row>
    <row r="1666" spans="1:2" x14ac:dyDescent="0.25">
      <c r="A1666" t="s">
        <v>115</v>
      </c>
      <c r="B1666" t="s">
        <v>4120</v>
      </c>
    </row>
    <row r="1667" spans="1:2" x14ac:dyDescent="0.25">
      <c r="A1667" t="s">
        <v>4381</v>
      </c>
      <c r="B1667" t="s">
        <v>1178</v>
      </c>
    </row>
    <row r="1668" spans="1:2" x14ac:dyDescent="0.25">
      <c r="A1668" t="s">
        <v>115</v>
      </c>
      <c r="B1668" t="s">
        <v>4121</v>
      </c>
    </row>
    <row r="1669" spans="1:2" x14ac:dyDescent="0.25">
      <c r="A1669" t="s">
        <v>4381</v>
      </c>
      <c r="B1669" t="s">
        <v>1178</v>
      </c>
    </row>
    <row r="1670" spans="1:2" x14ac:dyDescent="0.25">
      <c r="A1670" t="s">
        <v>115</v>
      </c>
      <c r="B1670" t="s">
        <v>4122</v>
      </c>
    </row>
    <row r="1671" spans="1:2" x14ac:dyDescent="0.25">
      <c r="A1671" t="s">
        <v>4381</v>
      </c>
      <c r="B1671" t="s">
        <v>1178</v>
      </c>
    </row>
    <row r="1672" spans="1:2" x14ac:dyDescent="0.25">
      <c r="A1672" t="s">
        <v>115</v>
      </c>
      <c r="B1672" t="s">
        <v>4123</v>
      </c>
    </row>
    <row r="1673" spans="1:2" x14ac:dyDescent="0.25">
      <c r="A1673" t="s">
        <v>4381</v>
      </c>
      <c r="B1673" t="s">
        <v>1178</v>
      </c>
    </row>
    <row r="1674" spans="1:2" x14ac:dyDescent="0.25">
      <c r="A1674" t="s">
        <v>115</v>
      </c>
      <c r="B1674" t="s">
        <v>4124</v>
      </c>
    </row>
    <row r="1675" spans="1:2" x14ac:dyDescent="0.25">
      <c r="A1675" t="s">
        <v>4381</v>
      </c>
      <c r="B1675" t="s">
        <v>1178</v>
      </c>
    </row>
    <row r="1676" spans="1:2" x14ac:dyDescent="0.25">
      <c r="A1676" t="s">
        <v>115</v>
      </c>
      <c r="B1676" t="s">
        <v>4125</v>
      </c>
    </row>
    <row r="1677" spans="1:2" x14ac:dyDescent="0.25">
      <c r="A1677" t="s">
        <v>4381</v>
      </c>
      <c r="B1677" t="s">
        <v>1178</v>
      </c>
    </row>
    <row r="1678" spans="1:2" x14ac:dyDescent="0.25">
      <c r="A1678" t="s">
        <v>115</v>
      </c>
      <c r="B1678" t="s">
        <v>4126</v>
      </c>
    </row>
    <row r="1679" spans="1:2" x14ac:dyDescent="0.25">
      <c r="A1679" t="s">
        <v>4381</v>
      </c>
      <c r="B1679" t="s">
        <v>1178</v>
      </c>
    </row>
    <row r="1680" spans="1:2" x14ac:dyDescent="0.25">
      <c r="A1680" t="s">
        <v>115</v>
      </c>
      <c r="B1680" t="s">
        <v>4127</v>
      </c>
    </row>
    <row r="1681" spans="1:2" x14ac:dyDescent="0.25">
      <c r="A1681" t="s">
        <v>4381</v>
      </c>
      <c r="B1681" t="s">
        <v>1178</v>
      </c>
    </row>
    <row r="1682" spans="1:2" x14ac:dyDescent="0.25">
      <c r="A1682" t="s">
        <v>115</v>
      </c>
      <c r="B1682" t="s">
        <v>4128</v>
      </c>
    </row>
    <row r="1683" spans="1:2" x14ac:dyDescent="0.25">
      <c r="A1683" t="s">
        <v>4381</v>
      </c>
      <c r="B1683" t="s">
        <v>1178</v>
      </c>
    </row>
    <row r="1684" spans="1:2" x14ac:dyDescent="0.25">
      <c r="A1684" t="s">
        <v>115</v>
      </c>
      <c r="B1684" t="s">
        <v>4129</v>
      </c>
    </row>
    <row r="1685" spans="1:2" x14ac:dyDescent="0.25">
      <c r="A1685" t="s">
        <v>4381</v>
      </c>
      <c r="B1685" t="s">
        <v>1178</v>
      </c>
    </row>
    <row r="1686" spans="1:2" x14ac:dyDescent="0.25">
      <c r="A1686" t="s">
        <v>115</v>
      </c>
      <c r="B1686" t="s">
        <v>4130</v>
      </c>
    </row>
    <row r="1687" spans="1:2" x14ac:dyDescent="0.25">
      <c r="A1687" t="s">
        <v>4381</v>
      </c>
      <c r="B1687" t="s">
        <v>1178</v>
      </c>
    </row>
    <row r="1688" spans="1:2" x14ac:dyDescent="0.25">
      <c r="A1688" t="s">
        <v>115</v>
      </c>
      <c r="B1688" t="s">
        <v>4131</v>
      </c>
    </row>
    <row r="1689" spans="1:2" x14ac:dyDescent="0.25">
      <c r="A1689" t="s">
        <v>4381</v>
      </c>
      <c r="B1689" t="s">
        <v>1178</v>
      </c>
    </row>
    <row r="1690" spans="1:2" x14ac:dyDescent="0.25">
      <c r="A1690" t="s">
        <v>115</v>
      </c>
      <c r="B1690" t="s">
        <v>4132</v>
      </c>
    </row>
    <row r="1691" spans="1:2" x14ac:dyDescent="0.25">
      <c r="A1691" t="s">
        <v>4381</v>
      </c>
      <c r="B1691" t="s">
        <v>1178</v>
      </c>
    </row>
    <row r="1692" spans="1:2" x14ac:dyDescent="0.25">
      <c r="A1692" t="s">
        <v>115</v>
      </c>
      <c r="B1692" t="s">
        <v>4133</v>
      </c>
    </row>
    <row r="1693" spans="1:2" x14ac:dyDescent="0.25">
      <c r="A1693" t="s">
        <v>4381</v>
      </c>
      <c r="B1693" t="s">
        <v>1178</v>
      </c>
    </row>
    <row r="1694" spans="1:2" x14ac:dyDescent="0.25">
      <c r="A1694" t="s">
        <v>115</v>
      </c>
      <c r="B1694" t="s">
        <v>4134</v>
      </c>
    </row>
    <row r="1695" spans="1:2" x14ac:dyDescent="0.25">
      <c r="A1695" t="s">
        <v>4381</v>
      </c>
      <c r="B1695" t="s">
        <v>1178</v>
      </c>
    </row>
    <row r="1696" spans="1:2" x14ac:dyDescent="0.25">
      <c r="A1696" t="s">
        <v>115</v>
      </c>
      <c r="B1696" t="s">
        <v>4135</v>
      </c>
    </row>
    <row r="1697" spans="1:2" x14ac:dyDescent="0.25">
      <c r="A1697" t="s">
        <v>4381</v>
      </c>
      <c r="B1697" t="s">
        <v>1178</v>
      </c>
    </row>
    <row r="1698" spans="1:2" x14ac:dyDescent="0.25">
      <c r="A1698" t="s">
        <v>115</v>
      </c>
      <c r="B1698" t="s">
        <v>4136</v>
      </c>
    </row>
    <row r="1699" spans="1:2" x14ac:dyDescent="0.25">
      <c r="A1699" t="s">
        <v>4381</v>
      </c>
      <c r="B1699" t="s">
        <v>1178</v>
      </c>
    </row>
    <row r="1700" spans="1:2" x14ac:dyDescent="0.25">
      <c r="A1700" t="s">
        <v>115</v>
      </c>
      <c r="B1700" t="s">
        <v>4137</v>
      </c>
    </row>
    <row r="1701" spans="1:2" x14ac:dyDescent="0.25">
      <c r="A1701" t="s">
        <v>4381</v>
      </c>
      <c r="B1701" t="s">
        <v>1178</v>
      </c>
    </row>
    <row r="1702" spans="1:2" x14ac:dyDescent="0.25">
      <c r="A1702" t="s">
        <v>115</v>
      </c>
      <c r="B1702" t="s">
        <v>4138</v>
      </c>
    </row>
    <row r="1703" spans="1:2" x14ac:dyDescent="0.25">
      <c r="A1703" t="s">
        <v>4381</v>
      </c>
      <c r="B1703" t="s">
        <v>1178</v>
      </c>
    </row>
    <row r="1704" spans="1:2" x14ac:dyDescent="0.25">
      <c r="A1704" t="s">
        <v>115</v>
      </c>
      <c r="B1704" t="s">
        <v>4139</v>
      </c>
    </row>
    <row r="1705" spans="1:2" x14ac:dyDescent="0.25">
      <c r="A1705" t="s">
        <v>4381</v>
      </c>
      <c r="B1705" t="s">
        <v>1178</v>
      </c>
    </row>
    <row r="1706" spans="1:2" x14ac:dyDescent="0.25">
      <c r="A1706" t="s">
        <v>115</v>
      </c>
      <c r="B1706" t="s">
        <v>4140</v>
      </c>
    </row>
    <row r="1707" spans="1:2" x14ac:dyDescent="0.25">
      <c r="A1707" t="s">
        <v>4381</v>
      </c>
      <c r="B1707" t="s">
        <v>1178</v>
      </c>
    </row>
    <row r="1708" spans="1:2" x14ac:dyDescent="0.25">
      <c r="A1708" t="s">
        <v>115</v>
      </c>
      <c r="B1708" t="s">
        <v>4141</v>
      </c>
    </row>
    <row r="1709" spans="1:2" x14ac:dyDescent="0.25">
      <c r="A1709" t="s">
        <v>4381</v>
      </c>
      <c r="B1709" t="s">
        <v>1178</v>
      </c>
    </row>
    <row r="1710" spans="1:2" x14ac:dyDescent="0.25">
      <c r="A1710" t="s">
        <v>115</v>
      </c>
      <c r="B1710" t="s">
        <v>4142</v>
      </c>
    </row>
    <row r="1711" spans="1:2" x14ac:dyDescent="0.25">
      <c r="A1711" t="s">
        <v>4381</v>
      </c>
      <c r="B1711" t="s">
        <v>1178</v>
      </c>
    </row>
    <row r="1712" spans="1:2" x14ac:dyDescent="0.25">
      <c r="A1712" t="s">
        <v>115</v>
      </c>
      <c r="B1712" t="s">
        <v>4143</v>
      </c>
    </row>
    <row r="1713" spans="1:2" x14ac:dyDescent="0.25">
      <c r="A1713" t="s">
        <v>4381</v>
      </c>
      <c r="B1713" t="s">
        <v>1178</v>
      </c>
    </row>
    <row r="1714" spans="1:2" x14ac:dyDescent="0.25">
      <c r="A1714" t="s">
        <v>115</v>
      </c>
      <c r="B1714" t="s">
        <v>4144</v>
      </c>
    </row>
    <row r="1715" spans="1:2" x14ac:dyDescent="0.25">
      <c r="A1715" t="s">
        <v>4381</v>
      </c>
      <c r="B1715" t="s">
        <v>1178</v>
      </c>
    </row>
    <row r="1716" spans="1:2" x14ac:dyDescent="0.25">
      <c r="A1716" t="s">
        <v>115</v>
      </c>
      <c r="B1716" t="s">
        <v>4145</v>
      </c>
    </row>
    <row r="1717" spans="1:2" x14ac:dyDescent="0.25">
      <c r="A1717" t="s">
        <v>4381</v>
      </c>
      <c r="B1717" t="s">
        <v>1178</v>
      </c>
    </row>
    <row r="1718" spans="1:2" x14ac:dyDescent="0.25">
      <c r="A1718" t="s">
        <v>115</v>
      </c>
      <c r="B1718" t="s">
        <v>4146</v>
      </c>
    </row>
    <row r="1719" spans="1:2" x14ac:dyDescent="0.25">
      <c r="A1719" t="s">
        <v>4381</v>
      </c>
      <c r="B1719" t="s">
        <v>1178</v>
      </c>
    </row>
    <row r="1720" spans="1:2" x14ac:dyDescent="0.25">
      <c r="A1720" t="s">
        <v>115</v>
      </c>
      <c r="B1720" t="s">
        <v>4147</v>
      </c>
    </row>
    <row r="1721" spans="1:2" x14ac:dyDescent="0.25">
      <c r="A1721" t="s">
        <v>4381</v>
      </c>
      <c r="B1721" t="s">
        <v>1178</v>
      </c>
    </row>
    <row r="1722" spans="1:2" x14ac:dyDescent="0.25">
      <c r="A1722" t="s">
        <v>115</v>
      </c>
      <c r="B1722" t="s">
        <v>4148</v>
      </c>
    </row>
    <row r="1723" spans="1:2" x14ac:dyDescent="0.25">
      <c r="A1723" t="s">
        <v>4381</v>
      </c>
      <c r="B1723" t="s">
        <v>1178</v>
      </c>
    </row>
    <row r="1724" spans="1:2" x14ac:dyDescent="0.25">
      <c r="A1724" t="s">
        <v>115</v>
      </c>
      <c r="B1724" t="s">
        <v>4149</v>
      </c>
    </row>
    <row r="1725" spans="1:2" x14ac:dyDescent="0.25">
      <c r="A1725" t="s">
        <v>4381</v>
      </c>
      <c r="B1725" t="s">
        <v>1178</v>
      </c>
    </row>
    <row r="1726" spans="1:2" x14ac:dyDescent="0.25">
      <c r="A1726" t="s">
        <v>115</v>
      </c>
      <c r="B1726" t="s">
        <v>4150</v>
      </c>
    </row>
    <row r="1727" spans="1:2" x14ac:dyDescent="0.25">
      <c r="A1727" t="s">
        <v>4381</v>
      </c>
      <c r="B1727" t="s">
        <v>1178</v>
      </c>
    </row>
    <row r="1728" spans="1:2" x14ac:dyDescent="0.25">
      <c r="A1728" t="s">
        <v>115</v>
      </c>
      <c r="B1728" t="s">
        <v>4151</v>
      </c>
    </row>
    <row r="1729" spans="1:2" x14ac:dyDescent="0.25">
      <c r="A1729" t="s">
        <v>4381</v>
      </c>
      <c r="B1729" t="s">
        <v>1178</v>
      </c>
    </row>
    <row r="1730" spans="1:2" x14ac:dyDescent="0.25">
      <c r="A1730" t="s">
        <v>115</v>
      </c>
      <c r="B1730" t="s">
        <v>4152</v>
      </c>
    </row>
    <row r="1731" spans="1:2" x14ac:dyDescent="0.25">
      <c r="A1731" t="s">
        <v>4381</v>
      </c>
      <c r="B1731" t="s">
        <v>1178</v>
      </c>
    </row>
    <row r="1732" spans="1:2" x14ac:dyDescent="0.25">
      <c r="A1732" t="s">
        <v>115</v>
      </c>
      <c r="B1732" t="s">
        <v>4153</v>
      </c>
    </row>
    <row r="1733" spans="1:2" x14ac:dyDescent="0.25">
      <c r="A1733" t="s">
        <v>4381</v>
      </c>
      <c r="B1733" t="s">
        <v>1178</v>
      </c>
    </row>
    <row r="1734" spans="1:2" x14ac:dyDescent="0.25">
      <c r="A1734" t="s">
        <v>115</v>
      </c>
      <c r="B1734" t="s">
        <v>4154</v>
      </c>
    </row>
    <row r="1735" spans="1:2" x14ac:dyDescent="0.25">
      <c r="A1735" t="s">
        <v>4381</v>
      </c>
      <c r="B1735" t="s">
        <v>1178</v>
      </c>
    </row>
    <row r="1736" spans="1:2" x14ac:dyDescent="0.25">
      <c r="A1736" t="s">
        <v>115</v>
      </c>
      <c r="B1736" t="s">
        <v>4155</v>
      </c>
    </row>
    <row r="1737" spans="1:2" x14ac:dyDescent="0.25">
      <c r="A1737" t="s">
        <v>4381</v>
      </c>
      <c r="B1737" t="s">
        <v>1178</v>
      </c>
    </row>
    <row r="1738" spans="1:2" x14ac:dyDescent="0.25">
      <c r="A1738" t="s">
        <v>115</v>
      </c>
      <c r="B1738" t="s">
        <v>4156</v>
      </c>
    </row>
    <row r="1739" spans="1:2" x14ac:dyDescent="0.25">
      <c r="A1739" t="s">
        <v>4381</v>
      </c>
      <c r="B1739" t="s">
        <v>1178</v>
      </c>
    </row>
    <row r="1740" spans="1:2" x14ac:dyDescent="0.25">
      <c r="A1740" t="s">
        <v>115</v>
      </c>
      <c r="B1740" t="s">
        <v>4157</v>
      </c>
    </row>
    <row r="1741" spans="1:2" x14ac:dyDescent="0.25">
      <c r="A1741" t="s">
        <v>4381</v>
      </c>
      <c r="B1741" t="s">
        <v>1178</v>
      </c>
    </row>
    <row r="1742" spans="1:2" x14ac:dyDescent="0.25">
      <c r="A1742" t="s">
        <v>115</v>
      </c>
      <c r="B1742" t="s">
        <v>4158</v>
      </c>
    </row>
    <row r="1743" spans="1:2" x14ac:dyDescent="0.25">
      <c r="A1743" t="s">
        <v>4381</v>
      </c>
      <c r="B1743" t="s">
        <v>1178</v>
      </c>
    </row>
    <row r="1744" spans="1:2" x14ac:dyDescent="0.25">
      <c r="A1744" t="s">
        <v>115</v>
      </c>
      <c r="B1744" t="s">
        <v>4159</v>
      </c>
    </row>
    <row r="1745" spans="1:2" x14ac:dyDescent="0.25">
      <c r="A1745" t="s">
        <v>4381</v>
      </c>
      <c r="B1745" t="s">
        <v>1178</v>
      </c>
    </row>
    <row r="1746" spans="1:2" x14ac:dyDescent="0.25">
      <c r="A1746" t="s">
        <v>115</v>
      </c>
      <c r="B1746" t="s">
        <v>4160</v>
      </c>
    </row>
    <row r="1747" spans="1:2" x14ac:dyDescent="0.25">
      <c r="A1747" t="s">
        <v>4381</v>
      </c>
      <c r="B1747" t="s">
        <v>1178</v>
      </c>
    </row>
    <row r="1748" spans="1:2" x14ac:dyDescent="0.25">
      <c r="A1748" t="s">
        <v>115</v>
      </c>
      <c r="B1748" t="s">
        <v>4161</v>
      </c>
    </row>
    <row r="1749" spans="1:2" x14ac:dyDescent="0.25">
      <c r="A1749" t="s">
        <v>4381</v>
      </c>
      <c r="B1749" t="s">
        <v>1178</v>
      </c>
    </row>
    <row r="1750" spans="1:2" x14ac:dyDescent="0.25">
      <c r="A1750" t="s">
        <v>115</v>
      </c>
      <c r="B1750" t="s">
        <v>4162</v>
      </c>
    </row>
    <row r="1751" spans="1:2" x14ac:dyDescent="0.25">
      <c r="A1751" t="s">
        <v>4381</v>
      </c>
      <c r="B1751" t="s">
        <v>1178</v>
      </c>
    </row>
    <row r="1752" spans="1:2" x14ac:dyDescent="0.25">
      <c r="A1752" t="s">
        <v>115</v>
      </c>
      <c r="B1752" t="s">
        <v>4163</v>
      </c>
    </row>
    <row r="1753" spans="1:2" x14ac:dyDescent="0.25">
      <c r="A1753" t="s">
        <v>4381</v>
      </c>
      <c r="B1753" t="s">
        <v>1178</v>
      </c>
    </row>
    <row r="1754" spans="1:2" x14ac:dyDescent="0.25">
      <c r="A1754" t="s">
        <v>115</v>
      </c>
      <c r="B1754" t="s">
        <v>4164</v>
      </c>
    </row>
    <row r="1755" spans="1:2" x14ac:dyDescent="0.25">
      <c r="A1755" t="s">
        <v>4381</v>
      </c>
      <c r="B1755" t="s">
        <v>1178</v>
      </c>
    </row>
    <row r="1756" spans="1:2" x14ac:dyDescent="0.25">
      <c r="A1756" t="s">
        <v>115</v>
      </c>
      <c r="B1756" t="s">
        <v>4165</v>
      </c>
    </row>
    <row r="1757" spans="1:2" x14ac:dyDescent="0.25">
      <c r="A1757" t="s">
        <v>4381</v>
      </c>
      <c r="B1757" t="s">
        <v>1178</v>
      </c>
    </row>
    <row r="1758" spans="1:2" x14ac:dyDescent="0.25">
      <c r="A1758" t="s">
        <v>115</v>
      </c>
      <c r="B1758" t="s">
        <v>4166</v>
      </c>
    </row>
    <row r="1759" spans="1:2" x14ac:dyDescent="0.25">
      <c r="A1759" t="s">
        <v>4381</v>
      </c>
      <c r="B1759" t="s">
        <v>1178</v>
      </c>
    </row>
    <row r="1760" spans="1:2" x14ac:dyDescent="0.25">
      <c r="A1760" t="s">
        <v>115</v>
      </c>
      <c r="B1760" t="s">
        <v>4167</v>
      </c>
    </row>
    <row r="1761" spans="1:2" x14ac:dyDescent="0.25">
      <c r="A1761" t="s">
        <v>4381</v>
      </c>
      <c r="B1761" t="s">
        <v>1178</v>
      </c>
    </row>
    <row r="1762" spans="1:2" x14ac:dyDescent="0.25">
      <c r="A1762" t="s">
        <v>115</v>
      </c>
      <c r="B1762" t="s">
        <v>4168</v>
      </c>
    </row>
    <row r="1763" spans="1:2" x14ac:dyDescent="0.25">
      <c r="A1763" t="s">
        <v>4381</v>
      </c>
      <c r="B1763" t="s">
        <v>1178</v>
      </c>
    </row>
    <row r="1764" spans="1:2" x14ac:dyDescent="0.25">
      <c r="A1764" t="s">
        <v>115</v>
      </c>
      <c r="B1764" t="s">
        <v>4169</v>
      </c>
    </row>
    <row r="1765" spans="1:2" x14ac:dyDescent="0.25">
      <c r="A1765" t="s">
        <v>4381</v>
      </c>
      <c r="B1765" t="s">
        <v>1178</v>
      </c>
    </row>
    <row r="1766" spans="1:2" x14ac:dyDescent="0.25">
      <c r="A1766" t="s">
        <v>115</v>
      </c>
      <c r="B1766" t="s">
        <v>4170</v>
      </c>
    </row>
    <row r="1767" spans="1:2" x14ac:dyDescent="0.25">
      <c r="A1767" t="s">
        <v>4381</v>
      </c>
      <c r="B1767" t="s">
        <v>1178</v>
      </c>
    </row>
    <row r="1768" spans="1:2" x14ac:dyDescent="0.25">
      <c r="A1768" t="s">
        <v>115</v>
      </c>
      <c r="B1768" t="s">
        <v>4171</v>
      </c>
    </row>
    <row r="1769" spans="1:2" x14ac:dyDescent="0.25">
      <c r="A1769" t="s">
        <v>4381</v>
      </c>
      <c r="B1769" t="s">
        <v>1178</v>
      </c>
    </row>
    <row r="1770" spans="1:2" x14ac:dyDescent="0.25">
      <c r="A1770" t="s">
        <v>115</v>
      </c>
      <c r="B1770" t="s">
        <v>4172</v>
      </c>
    </row>
    <row r="1771" spans="1:2" x14ac:dyDescent="0.25">
      <c r="A1771" t="s">
        <v>4381</v>
      </c>
      <c r="B1771" t="s">
        <v>1178</v>
      </c>
    </row>
    <row r="1772" spans="1:2" x14ac:dyDescent="0.25">
      <c r="A1772" t="s">
        <v>115</v>
      </c>
      <c r="B1772" t="s">
        <v>4173</v>
      </c>
    </row>
    <row r="1773" spans="1:2" x14ac:dyDescent="0.25">
      <c r="A1773" t="s">
        <v>4381</v>
      </c>
      <c r="B1773" t="s">
        <v>1178</v>
      </c>
    </row>
    <row r="1774" spans="1:2" x14ac:dyDescent="0.25">
      <c r="A1774" t="s">
        <v>115</v>
      </c>
      <c r="B1774" t="s">
        <v>4174</v>
      </c>
    </row>
    <row r="1775" spans="1:2" x14ac:dyDescent="0.25">
      <c r="A1775" t="s">
        <v>4381</v>
      </c>
      <c r="B1775" t="s">
        <v>1178</v>
      </c>
    </row>
    <row r="1776" spans="1:2" x14ac:dyDescent="0.25">
      <c r="A1776" t="s">
        <v>115</v>
      </c>
      <c r="B1776" t="s">
        <v>4175</v>
      </c>
    </row>
    <row r="1777" spans="1:2" x14ac:dyDescent="0.25">
      <c r="A1777" t="s">
        <v>4381</v>
      </c>
      <c r="B1777" t="s">
        <v>1178</v>
      </c>
    </row>
    <row r="1778" spans="1:2" x14ac:dyDescent="0.25">
      <c r="A1778" t="s">
        <v>115</v>
      </c>
      <c r="B1778" t="s">
        <v>4176</v>
      </c>
    </row>
    <row r="1779" spans="1:2" x14ac:dyDescent="0.25">
      <c r="A1779" t="s">
        <v>4381</v>
      </c>
      <c r="B1779" t="s">
        <v>1178</v>
      </c>
    </row>
    <row r="1780" spans="1:2" x14ac:dyDescent="0.25">
      <c r="A1780" t="s">
        <v>115</v>
      </c>
      <c r="B1780" t="s">
        <v>4177</v>
      </c>
    </row>
    <row r="1781" spans="1:2" x14ac:dyDescent="0.25">
      <c r="A1781" t="s">
        <v>4381</v>
      </c>
      <c r="B1781" t="s">
        <v>1178</v>
      </c>
    </row>
    <row r="1782" spans="1:2" x14ac:dyDescent="0.25">
      <c r="A1782" t="s">
        <v>115</v>
      </c>
      <c r="B1782" t="s">
        <v>4178</v>
      </c>
    </row>
    <row r="1783" spans="1:2" x14ac:dyDescent="0.25">
      <c r="A1783" t="s">
        <v>4381</v>
      </c>
      <c r="B1783" t="s">
        <v>1178</v>
      </c>
    </row>
    <row r="1784" spans="1:2" x14ac:dyDescent="0.25">
      <c r="A1784" t="s">
        <v>115</v>
      </c>
      <c r="B1784" t="s">
        <v>4179</v>
      </c>
    </row>
    <row r="1785" spans="1:2" x14ac:dyDescent="0.25">
      <c r="A1785" t="s">
        <v>4381</v>
      </c>
      <c r="B1785" t="s">
        <v>1178</v>
      </c>
    </row>
    <row r="1786" spans="1:2" x14ac:dyDescent="0.25">
      <c r="A1786" t="s">
        <v>115</v>
      </c>
      <c r="B1786" t="s">
        <v>4180</v>
      </c>
    </row>
    <row r="1787" spans="1:2" x14ac:dyDescent="0.25">
      <c r="A1787" t="s">
        <v>4381</v>
      </c>
      <c r="B1787" t="s">
        <v>1178</v>
      </c>
    </row>
    <row r="1788" spans="1:2" x14ac:dyDescent="0.25">
      <c r="A1788" t="s">
        <v>115</v>
      </c>
      <c r="B1788" t="s">
        <v>4181</v>
      </c>
    </row>
    <row r="1789" spans="1:2" x14ac:dyDescent="0.25">
      <c r="A1789" t="s">
        <v>4381</v>
      </c>
      <c r="B1789" t="s">
        <v>1178</v>
      </c>
    </row>
    <row r="1790" spans="1:2" x14ac:dyDescent="0.25">
      <c r="A1790" t="s">
        <v>115</v>
      </c>
      <c r="B1790" t="s">
        <v>4182</v>
      </c>
    </row>
    <row r="1791" spans="1:2" x14ac:dyDescent="0.25">
      <c r="A1791" t="s">
        <v>4381</v>
      </c>
      <c r="B1791" t="s">
        <v>1178</v>
      </c>
    </row>
    <row r="1792" spans="1:2" x14ac:dyDescent="0.25">
      <c r="A1792" t="s">
        <v>115</v>
      </c>
      <c r="B1792" t="s">
        <v>4183</v>
      </c>
    </row>
    <row r="1793" spans="1:2" x14ac:dyDescent="0.25">
      <c r="A1793" t="s">
        <v>4381</v>
      </c>
      <c r="B1793" t="s">
        <v>1178</v>
      </c>
    </row>
    <row r="1794" spans="1:2" x14ac:dyDescent="0.25">
      <c r="A1794" t="s">
        <v>115</v>
      </c>
      <c r="B1794" t="s">
        <v>4184</v>
      </c>
    </row>
    <row r="1795" spans="1:2" x14ac:dyDescent="0.25">
      <c r="A1795" t="s">
        <v>4381</v>
      </c>
      <c r="B1795" t="s">
        <v>1178</v>
      </c>
    </row>
    <row r="1796" spans="1:2" x14ac:dyDescent="0.25">
      <c r="A1796" t="s">
        <v>115</v>
      </c>
      <c r="B1796" t="s">
        <v>4185</v>
      </c>
    </row>
    <row r="1797" spans="1:2" x14ac:dyDescent="0.25">
      <c r="A1797" t="s">
        <v>4381</v>
      </c>
      <c r="B1797" t="s">
        <v>1178</v>
      </c>
    </row>
    <row r="1798" spans="1:2" x14ac:dyDescent="0.25">
      <c r="A1798" t="s">
        <v>115</v>
      </c>
      <c r="B1798" t="s">
        <v>4186</v>
      </c>
    </row>
    <row r="1799" spans="1:2" x14ac:dyDescent="0.25">
      <c r="A1799" t="s">
        <v>4381</v>
      </c>
      <c r="B1799" t="s">
        <v>1178</v>
      </c>
    </row>
    <row r="1800" spans="1:2" x14ac:dyDescent="0.25">
      <c r="A1800" t="s">
        <v>115</v>
      </c>
      <c r="B1800" t="s">
        <v>4187</v>
      </c>
    </row>
    <row r="1801" spans="1:2" x14ac:dyDescent="0.25">
      <c r="A1801" t="s">
        <v>4381</v>
      </c>
      <c r="B1801" t="s">
        <v>1178</v>
      </c>
    </row>
    <row r="1802" spans="1:2" x14ac:dyDescent="0.25">
      <c r="A1802" t="s">
        <v>115</v>
      </c>
      <c r="B1802" t="s">
        <v>4188</v>
      </c>
    </row>
    <row r="1803" spans="1:2" x14ac:dyDescent="0.25">
      <c r="A1803" t="s">
        <v>4381</v>
      </c>
      <c r="B1803" t="s">
        <v>1178</v>
      </c>
    </row>
    <row r="1804" spans="1:2" x14ac:dyDescent="0.25">
      <c r="A1804" t="s">
        <v>115</v>
      </c>
      <c r="B1804" t="s">
        <v>4189</v>
      </c>
    </row>
    <row r="1805" spans="1:2" x14ac:dyDescent="0.25">
      <c r="A1805" t="s">
        <v>4381</v>
      </c>
      <c r="B1805" t="s">
        <v>1178</v>
      </c>
    </row>
    <row r="1806" spans="1:2" x14ac:dyDescent="0.25">
      <c r="A1806" t="s">
        <v>115</v>
      </c>
      <c r="B1806" t="s">
        <v>4190</v>
      </c>
    </row>
    <row r="1807" spans="1:2" x14ac:dyDescent="0.25">
      <c r="A1807" t="s">
        <v>4381</v>
      </c>
      <c r="B1807" t="s">
        <v>1178</v>
      </c>
    </row>
    <row r="1808" spans="1:2" x14ac:dyDescent="0.25">
      <c r="A1808" t="s">
        <v>115</v>
      </c>
      <c r="B1808" t="s">
        <v>4191</v>
      </c>
    </row>
    <row r="1809" spans="1:2" x14ac:dyDescent="0.25">
      <c r="A1809" t="s">
        <v>4381</v>
      </c>
      <c r="B1809" t="s">
        <v>1178</v>
      </c>
    </row>
    <row r="1810" spans="1:2" x14ac:dyDescent="0.25">
      <c r="A1810" t="s">
        <v>115</v>
      </c>
      <c r="B1810" t="s">
        <v>4192</v>
      </c>
    </row>
    <row r="1811" spans="1:2" x14ac:dyDescent="0.25">
      <c r="A1811" t="s">
        <v>4381</v>
      </c>
      <c r="B1811" t="s">
        <v>1178</v>
      </c>
    </row>
    <row r="1812" spans="1:2" x14ac:dyDescent="0.25">
      <c r="A1812" t="s">
        <v>115</v>
      </c>
      <c r="B1812" t="s">
        <v>4193</v>
      </c>
    </row>
    <row r="1813" spans="1:2" x14ac:dyDescent="0.25">
      <c r="A1813" t="s">
        <v>4381</v>
      </c>
      <c r="B1813" t="s">
        <v>1178</v>
      </c>
    </row>
    <row r="1814" spans="1:2" x14ac:dyDescent="0.25">
      <c r="A1814" t="s">
        <v>115</v>
      </c>
      <c r="B1814" t="s">
        <v>4194</v>
      </c>
    </row>
    <row r="1815" spans="1:2" x14ac:dyDescent="0.25">
      <c r="A1815" t="s">
        <v>4381</v>
      </c>
      <c r="B1815" t="s">
        <v>1178</v>
      </c>
    </row>
    <row r="1816" spans="1:2" x14ac:dyDescent="0.25">
      <c r="A1816" t="s">
        <v>115</v>
      </c>
      <c r="B1816" t="s">
        <v>4195</v>
      </c>
    </row>
    <row r="1817" spans="1:2" x14ac:dyDescent="0.25">
      <c r="A1817" t="s">
        <v>4381</v>
      </c>
      <c r="B1817" t="s">
        <v>1178</v>
      </c>
    </row>
    <row r="1818" spans="1:2" x14ac:dyDescent="0.25">
      <c r="A1818" t="s">
        <v>115</v>
      </c>
      <c r="B1818" t="s">
        <v>4196</v>
      </c>
    </row>
    <row r="1819" spans="1:2" x14ac:dyDescent="0.25">
      <c r="A1819" t="s">
        <v>4381</v>
      </c>
      <c r="B1819" t="s">
        <v>1178</v>
      </c>
    </row>
    <row r="1820" spans="1:2" x14ac:dyDescent="0.25">
      <c r="A1820" t="s">
        <v>115</v>
      </c>
      <c r="B1820" t="s">
        <v>4197</v>
      </c>
    </row>
    <row r="1821" spans="1:2" x14ac:dyDescent="0.25">
      <c r="A1821" t="s">
        <v>4381</v>
      </c>
      <c r="B1821" t="s">
        <v>1178</v>
      </c>
    </row>
    <row r="1822" spans="1:2" x14ac:dyDescent="0.25">
      <c r="A1822" t="s">
        <v>115</v>
      </c>
      <c r="B1822" t="s">
        <v>4198</v>
      </c>
    </row>
    <row r="1823" spans="1:2" x14ac:dyDescent="0.25">
      <c r="A1823" t="s">
        <v>4381</v>
      </c>
      <c r="B1823" t="s">
        <v>1178</v>
      </c>
    </row>
    <row r="1824" spans="1:2" x14ac:dyDescent="0.25">
      <c r="A1824" t="s">
        <v>115</v>
      </c>
      <c r="B1824" t="s">
        <v>4199</v>
      </c>
    </row>
    <row r="1825" spans="1:2" x14ac:dyDescent="0.25">
      <c r="A1825" t="s">
        <v>4381</v>
      </c>
      <c r="B1825" t="s">
        <v>1178</v>
      </c>
    </row>
    <row r="1826" spans="1:2" x14ac:dyDescent="0.25">
      <c r="A1826" t="s">
        <v>115</v>
      </c>
      <c r="B1826" t="s">
        <v>4200</v>
      </c>
    </row>
    <row r="1827" spans="1:2" x14ac:dyDescent="0.25">
      <c r="A1827" t="s">
        <v>4381</v>
      </c>
      <c r="B1827" t="s">
        <v>1178</v>
      </c>
    </row>
    <row r="1828" spans="1:2" x14ac:dyDescent="0.25">
      <c r="A1828" t="s">
        <v>115</v>
      </c>
      <c r="B1828" t="s">
        <v>4201</v>
      </c>
    </row>
    <row r="1829" spans="1:2" x14ac:dyDescent="0.25">
      <c r="A1829" t="s">
        <v>4381</v>
      </c>
      <c r="B1829" t="s">
        <v>1178</v>
      </c>
    </row>
    <row r="1830" spans="1:2" x14ac:dyDescent="0.25">
      <c r="A1830" t="s">
        <v>115</v>
      </c>
      <c r="B1830" t="s">
        <v>4202</v>
      </c>
    </row>
    <row r="1831" spans="1:2" x14ac:dyDescent="0.25">
      <c r="A1831" t="s">
        <v>4381</v>
      </c>
      <c r="B1831" t="s">
        <v>1178</v>
      </c>
    </row>
    <row r="1832" spans="1:2" x14ac:dyDescent="0.25">
      <c r="A1832" t="s">
        <v>115</v>
      </c>
      <c r="B1832" t="s">
        <v>4203</v>
      </c>
    </row>
    <row r="1833" spans="1:2" x14ac:dyDescent="0.25">
      <c r="A1833" t="s">
        <v>4381</v>
      </c>
      <c r="B1833" t="s">
        <v>1178</v>
      </c>
    </row>
    <row r="1834" spans="1:2" x14ac:dyDescent="0.25">
      <c r="A1834" t="s">
        <v>115</v>
      </c>
      <c r="B1834" t="s">
        <v>4204</v>
      </c>
    </row>
    <row r="1835" spans="1:2" x14ac:dyDescent="0.25">
      <c r="A1835" t="s">
        <v>4381</v>
      </c>
      <c r="B1835" t="s">
        <v>1178</v>
      </c>
    </row>
    <row r="1836" spans="1:2" x14ac:dyDescent="0.25">
      <c r="A1836" t="s">
        <v>115</v>
      </c>
      <c r="B1836" t="s">
        <v>4205</v>
      </c>
    </row>
    <row r="1837" spans="1:2" x14ac:dyDescent="0.25">
      <c r="A1837" t="s">
        <v>4381</v>
      </c>
      <c r="B1837" t="s">
        <v>1178</v>
      </c>
    </row>
    <row r="1838" spans="1:2" x14ac:dyDescent="0.25">
      <c r="A1838" t="s">
        <v>115</v>
      </c>
      <c r="B1838" t="s">
        <v>4206</v>
      </c>
    </row>
    <row r="1839" spans="1:2" x14ac:dyDescent="0.25">
      <c r="A1839" t="s">
        <v>4381</v>
      </c>
      <c r="B1839" t="s">
        <v>1178</v>
      </c>
    </row>
    <row r="1840" spans="1:2" x14ac:dyDescent="0.25">
      <c r="A1840" t="s">
        <v>115</v>
      </c>
      <c r="B1840" t="s">
        <v>4207</v>
      </c>
    </row>
    <row r="1841" spans="1:2" x14ac:dyDescent="0.25">
      <c r="A1841" t="s">
        <v>4381</v>
      </c>
      <c r="B1841" t="s">
        <v>1178</v>
      </c>
    </row>
    <row r="1842" spans="1:2" x14ac:dyDescent="0.25">
      <c r="A1842" t="s">
        <v>115</v>
      </c>
      <c r="B1842" t="s">
        <v>4208</v>
      </c>
    </row>
    <row r="1843" spans="1:2" x14ac:dyDescent="0.25">
      <c r="A1843" t="s">
        <v>4381</v>
      </c>
      <c r="B1843" t="s">
        <v>1178</v>
      </c>
    </row>
    <row r="1844" spans="1:2" x14ac:dyDescent="0.25">
      <c r="A1844" t="s">
        <v>115</v>
      </c>
      <c r="B1844" t="s">
        <v>4209</v>
      </c>
    </row>
    <row r="1845" spans="1:2" x14ac:dyDescent="0.25">
      <c r="A1845" t="s">
        <v>4381</v>
      </c>
      <c r="B1845" t="s">
        <v>1178</v>
      </c>
    </row>
    <row r="1846" spans="1:2" x14ac:dyDescent="0.25">
      <c r="A1846" t="s">
        <v>115</v>
      </c>
      <c r="B1846" t="s">
        <v>4210</v>
      </c>
    </row>
    <row r="1847" spans="1:2" x14ac:dyDescent="0.25">
      <c r="A1847" t="s">
        <v>4381</v>
      </c>
      <c r="B1847" t="s">
        <v>1178</v>
      </c>
    </row>
    <row r="1848" spans="1:2" x14ac:dyDescent="0.25">
      <c r="A1848" t="s">
        <v>115</v>
      </c>
      <c r="B1848" t="s">
        <v>4211</v>
      </c>
    </row>
    <row r="1849" spans="1:2" x14ac:dyDescent="0.25">
      <c r="A1849" t="s">
        <v>4381</v>
      </c>
      <c r="B1849" t="s">
        <v>1178</v>
      </c>
    </row>
    <row r="1850" spans="1:2" x14ac:dyDescent="0.25">
      <c r="A1850" t="s">
        <v>115</v>
      </c>
      <c r="B1850" t="s">
        <v>4212</v>
      </c>
    </row>
    <row r="1851" spans="1:2" x14ac:dyDescent="0.25">
      <c r="A1851" t="s">
        <v>4381</v>
      </c>
      <c r="B1851" t="s">
        <v>1178</v>
      </c>
    </row>
    <row r="1852" spans="1:2" x14ac:dyDescent="0.25">
      <c r="A1852" t="s">
        <v>115</v>
      </c>
      <c r="B1852" t="s">
        <v>4213</v>
      </c>
    </row>
    <row r="1853" spans="1:2" x14ac:dyDescent="0.25">
      <c r="A1853" t="s">
        <v>4381</v>
      </c>
      <c r="B1853" t="s">
        <v>1178</v>
      </c>
    </row>
    <row r="1854" spans="1:2" x14ac:dyDescent="0.25">
      <c r="A1854" t="s">
        <v>115</v>
      </c>
      <c r="B1854" t="s">
        <v>4214</v>
      </c>
    </row>
    <row r="1855" spans="1:2" x14ac:dyDescent="0.25">
      <c r="A1855" t="s">
        <v>4381</v>
      </c>
      <c r="B1855" t="s">
        <v>1178</v>
      </c>
    </row>
    <row r="1856" spans="1:2" x14ac:dyDescent="0.25">
      <c r="A1856" t="s">
        <v>115</v>
      </c>
      <c r="B1856" t="s">
        <v>4215</v>
      </c>
    </row>
    <row r="1857" spans="1:2" x14ac:dyDescent="0.25">
      <c r="A1857" t="s">
        <v>4381</v>
      </c>
      <c r="B1857" t="s">
        <v>1178</v>
      </c>
    </row>
    <row r="1858" spans="1:2" x14ac:dyDescent="0.25">
      <c r="A1858" t="s">
        <v>115</v>
      </c>
      <c r="B1858" t="s">
        <v>4216</v>
      </c>
    </row>
    <row r="1859" spans="1:2" x14ac:dyDescent="0.25">
      <c r="A1859" t="s">
        <v>4381</v>
      </c>
      <c r="B1859" t="s">
        <v>1178</v>
      </c>
    </row>
    <row r="1860" spans="1:2" x14ac:dyDescent="0.25">
      <c r="A1860" t="s">
        <v>115</v>
      </c>
      <c r="B1860" t="s">
        <v>4217</v>
      </c>
    </row>
    <row r="1861" spans="1:2" x14ac:dyDescent="0.25">
      <c r="A1861" t="s">
        <v>4381</v>
      </c>
      <c r="B1861" t="s">
        <v>1178</v>
      </c>
    </row>
    <row r="1862" spans="1:2" x14ac:dyDescent="0.25">
      <c r="A1862" t="s">
        <v>115</v>
      </c>
      <c r="B1862" t="s">
        <v>4218</v>
      </c>
    </row>
    <row r="1863" spans="1:2" x14ac:dyDescent="0.25">
      <c r="A1863" t="s">
        <v>4381</v>
      </c>
      <c r="B1863" t="s">
        <v>1178</v>
      </c>
    </row>
    <row r="1864" spans="1:2" x14ac:dyDescent="0.25">
      <c r="A1864" t="s">
        <v>115</v>
      </c>
      <c r="B1864" t="s">
        <v>4219</v>
      </c>
    </row>
    <row r="1865" spans="1:2" x14ac:dyDescent="0.25">
      <c r="A1865" t="s">
        <v>4381</v>
      </c>
      <c r="B1865" t="s">
        <v>1178</v>
      </c>
    </row>
    <row r="1866" spans="1:2" x14ac:dyDescent="0.25">
      <c r="A1866" t="s">
        <v>115</v>
      </c>
      <c r="B1866" t="s">
        <v>4220</v>
      </c>
    </row>
    <row r="1867" spans="1:2" x14ac:dyDescent="0.25">
      <c r="A1867" t="s">
        <v>4381</v>
      </c>
      <c r="B1867" t="s">
        <v>1178</v>
      </c>
    </row>
    <row r="1868" spans="1:2" x14ac:dyDescent="0.25">
      <c r="A1868" t="s">
        <v>115</v>
      </c>
      <c r="B1868" t="s">
        <v>4221</v>
      </c>
    </row>
    <row r="1869" spans="1:2" x14ac:dyDescent="0.25">
      <c r="A1869" t="s">
        <v>4381</v>
      </c>
      <c r="B1869" t="s">
        <v>1178</v>
      </c>
    </row>
    <row r="1870" spans="1:2" x14ac:dyDescent="0.25">
      <c r="A1870" t="s">
        <v>115</v>
      </c>
      <c r="B1870" t="s">
        <v>4222</v>
      </c>
    </row>
    <row r="1871" spans="1:2" x14ac:dyDescent="0.25">
      <c r="A1871" t="s">
        <v>4381</v>
      </c>
      <c r="B1871" t="s">
        <v>1178</v>
      </c>
    </row>
    <row r="1872" spans="1:2" x14ac:dyDescent="0.25">
      <c r="A1872" t="s">
        <v>115</v>
      </c>
      <c r="B1872" t="s">
        <v>4223</v>
      </c>
    </row>
    <row r="1873" spans="1:2" x14ac:dyDescent="0.25">
      <c r="A1873" t="s">
        <v>4381</v>
      </c>
      <c r="B1873" t="s">
        <v>1178</v>
      </c>
    </row>
    <row r="1874" spans="1:2" x14ac:dyDescent="0.25">
      <c r="A1874" t="s">
        <v>115</v>
      </c>
      <c r="B1874" t="s">
        <v>4224</v>
      </c>
    </row>
    <row r="1875" spans="1:2" x14ac:dyDescent="0.25">
      <c r="A1875" t="s">
        <v>4381</v>
      </c>
      <c r="B1875" t="s">
        <v>1178</v>
      </c>
    </row>
    <row r="1876" spans="1:2" x14ac:dyDescent="0.25">
      <c r="A1876" t="s">
        <v>115</v>
      </c>
      <c r="B1876" t="s">
        <v>4225</v>
      </c>
    </row>
    <row r="1877" spans="1:2" x14ac:dyDescent="0.25">
      <c r="A1877" t="s">
        <v>4381</v>
      </c>
      <c r="B1877" t="s">
        <v>1178</v>
      </c>
    </row>
    <row r="1878" spans="1:2" x14ac:dyDescent="0.25">
      <c r="A1878" t="s">
        <v>115</v>
      </c>
      <c r="B1878" t="s">
        <v>4226</v>
      </c>
    </row>
    <row r="1879" spans="1:2" x14ac:dyDescent="0.25">
      <c r="A1879" t="s">
        <v>4381</v>
      </c>
      <c r="B1879" t="s">
        <v>1178</v>
      </c>
    </row>
    <row r="1880" spans="1:2" x14ac:dyDescent="0.25">
      <c r="A1880" t="s">
        <v>115</v>
      </c>
      <c r="B1880" t="s">
        <v>4227</v>
      </c>
    </row>
    <row r="1881" spans="1:2" x14ac:dyDescent="0.25">
      <c r="A1881" t="s">
        <v>4381</v>
      </c>
      <c r="B1881" t="s">
        <v>1178</v>
      </c>
    </row>
    <row r="1882" spans="1:2" x14ac:dyDescent="0.25">
      <c r="A1882" t="s">
        <v>115</v>
      </c>
      <c r="B1882" t="s">
        <v>4228</v>
      </c>
    </row>
    <row r="1883" spans="1:2" x14ac:dyDescent="0.25">
      <c r="A1883" t="s">
        <v>4381</v>
      </c>
      <c r="B1883" t="s">
        <v>1178</v>
      </c>
    </row>
    <row r="1884" spans="1:2" x14ac:dyDescent="0.25">
      <c r="A1884" t="s">
        <v>115</v>
      </c>
      <c r="B1884" t="s">
        <v>4229</v>
      </c>
    </row>
    <row r="1885" spans="1:2" x14ac:dyDescent="0.25">
      <c r="A1885" t="s">
        <v>4381</v>
      </c>
      <c r="B1885" t="s">
        <v>1178</v>
      </c>
    </row>
    <row r="1886" spans="1:2" x14ac:dyDescent="0.25">
      <c r="A1886" t="s">
        <v>115</v>
      </c>
      <c r="B1886" t="s">
        <v>4230</v>
      </c>
    </row>
    <row r="1887" spans="1:2" x14ac:dyDescent="0.25">
      <c r="A1887" t="s">
        <v>4381</v>
      </c>
      <c r="B1887" t="s">
        <v>1178</v>
      </c>
    </row>
    <row r="1888" spans="1:2" x14ac:dyDescent="0.25">
      <c r="A1888" t="s">
        <v>115</v>
      </c>
      <c r="B1888" t="s">
        <v>4231</v>
      </c>
    </row>
    <row r="1889" spans="1:2" x14ac:dyDescent="0.25">
      <c r="A1889" t="s">
        <v>4381</v>
      </c>
      <c r="B1889" t="s">
        <v>1178</v>
      </c>
    </row>
    <row r="1890" spans="1:2" x14ac:dyDescent="0.25">
      <c r="A1890" t="s">
        <v>115</v>
      </c>
      <c r="B1890" t="s">
        <v>4232</v>
      </c>
    </row>
    <row r="1891" spans="1:2" x14ac:dyDescent="0.25">
      <c r="A1891" t="s">
        <v>4381</v>
      </c>
      <c r="B1891" t="s">
        <v>1178</v>
      </c>
    </row>
    <row r="1892" spans="1:2" x14ac:dyDescent="0.25">
      <c r="A1892" t="s">
        <v>115</v>
      </c>
      <c r="B1892" t="s">
        <v>4233</v>
      </c>
    </row>
    <row r="1893" spans="1:2" x14ac:dyDescent="0.25">
      <c r="A1893" t="s">
        <v>4381</v>
      </c>
      <c r="B1893" t="s">
        <v>1178</v>
      </c>
    </row>
    <row r="1894" spans="1:2" x14ac:dyDescent="0.25">
      <c r="A1894" t="s">
        <v>115</v>
      </c>
      <c r="B1894" t="s">
        <v>4234</v>
      </c>
    </row>
    <row r="1895" spans="1:2" x14ac:dyDescent="0.25">
      <c r="A1895" t="s">
        <v>4381</v>
      </c>
      <c r="B1895" t="s">
        <v>1178</v>
      </c>
    </row>
    <row r="1896" spans="1:2" x14ac:dyDescent="0.25">
      <c r="A1896" t="s">
        <v>115</v>
      </c>
      <c r="B1896" t="s">
        <v>4235</v>
      </c>
    </row>
    <row r="1897" spans="1:2" x14ac:dyDescent="0.25">
      <c r="A1897" t="s">
        <v>4381</v>
      </c>
      <c r="B1897" t="s">
        <v>1178</v>
      </c>
    </row>
    <row r="1898" spans="1:2" x14ac:dyDescent="0.25">
      <c r="A1898" t="s">
        <v>115</v>
      </c>
      <c r="B1898" t="s">
        <v>4236</v>
      </c>
    </row>
    <row r="1899" spans="1:2" x14ac:dyDescent="0.25">
      <c r="A1899" t="s">
        <v>4381</v>
      </c>
      <c r="B1899" t="s">
        <v>1178</v>
      </c>
    </row>
    <row r="1900" spans="1:2" x14ac:dyDescent="0.25">
      <c r="A1900" t="s">
        <v>115</v>
      </c>
      <c r="B1900" t="s">
        <v>4237</v>
      </c>
    </row>
    <row r="1901" spans="1:2" x14ac:dyDescent="0.25">
      <c r="A1901" t="s">
        <v>4381</v>
      </c>
      <c r="B1901" t="s">
        <v>1178</v>
      </c>
    </row>
    <row r="1902" spans="1:2" x14ac:dyDescent="0.25">
      <c r="A1902" t="s">
        <v>115</v>
      </c>
      <c r="B1902" t="s">
        <v>4238</v>
      </c>
    </row>
    <row r="1903" spans="1:2" x14ac:dyDescent="0.25">
      <c r="A1903" t="s">
        <v>4381</v>
      </c>
      <c r="B1903" t="s">
        <v>1178</v>
      </c>
    </row>
    <row r="1904" spans="1:2" x14ac:dyDescent="0.25">
      <c r="A1904" t="s">
        <v>115</v>
      </c>
      <c r="B1904" t="s">
        <v>4239</v>
      </c>
    </row>
    <row r="1905" spans="1:2" x14ac:dyDescent="0.25">
      <c r="A1905" t="s">
        <v>4381</v>
      </c>
      <c r="B1905" t="s">
        <v>1178</v>
      </c>
    </row>
    <row r="1906" spans="1:2" x14ac:dyDescent="0.25">
      <c r="A1906" t="s">
        <v>115</v>
      </c>
      <c r="B1906" t="s">
        <v>4240</v>
      </c>
    </row>
    <row r="1907" spans="1:2" x14ac:dyDescent="0.25">
      <c r="A1907" t="s">
        <v>4381</v>
      </c>
      <c r="B1907" t="s">
        <v>1178</v>
      </c>
    </row>
    <row r="1908" spans="1:2" x14ac:dyDescent="0.25">
      <c r="A1908" t="s">
        <v>115</v>
      </c>
      <c r="B1908" t="s">
        <v>4241</v>
      </c>
    </row>
    <row r="1909" spans="1:2" x14ac:dyDescent="0.25">
      <c r="A1909" t="s">
        <v>4381</v>
      </c>
      <c r="B1909" t="s">
        <v>1178</v>
      </c>
    </row>
    <row r="1910" spans="1:2" x14ac:dyDescent="0.25">
      <c r="A1910" t="s">
        <v>115</v>
      </c>
      <c r="B1910" t="s">
        <v>4242</v>
      </c>
    </row>
    <row r="1911" spans="1:2" x14ac:dyDescent="0.25">
      <c r="A1911" t="s">
        <v>4381</v>
      </c>
      <c r="B1911" t="s">
        <v>1178</v>
      </c>
    </row>
    <row r="1912" spans="1:2" x14ac:dyDescent="0.25">
      <c r="A1912" t="s">
        <v>115</v>
      </c>
      <c r="B1912" t="s">
        <v>4243</v>
      </c>
    </row>
    <row r="1913" spans="1:2" x14ac:dyDescent="0.25">
      <c r="A1913" t="s">
        <v>4381</v>
      </c>
      <c r="B1913" t="s">
        <v>1178</v>
      </c>
    </row>
    <row r="1914" spans="1:2" x14ac:dyDescent="0.25">
      <c r="A1914" t="s">
        <v>115</v>
      </c>
      <c r="B1914" t="s">
        <v>4244</v>
      </c>
    </row>
    <row r="1915" spans="1:2" x14ac:dyDescent="0.25">
      <c r="A1915" t="s">
        <v>4381</v>
      </c>
      <c r="B1915" t="s">
        <v>1178</v>
      </c>
    </row>
    <row r="1916" spans="1:2" x14ac:dyDescent="0.25">
      <c r="A1916" t="s">
        <v>115</v>
      </c>
      <c r="B1916" t="s">
        <v>4245</v>
      </c>
    </row>
    <row r="1917" spans="1:2" x14ac:dyDescent="0.25">
      <c r="A1917" t="s">
        <v>4381</v>
      </c>
      <c r="B1917" t="s">
        <v>1178</v>
      </c>
    </row>
    <row r="1918" spans="1:2" x14ac:dyDescent="0.25">
      <c r="A1918" t="s">
        <v>115</v>
      </c>
      <c r="B1918" t="s">
        <v>4246</v>
      </c>
    </row>
    <row r="1919" spans="1:2" x14ac:dyDescent="0.25">
      <c r="A1919" t="s">
        <v>4381</v>
      </c>
      <c r="B1919" t="s">
        <v>1178</v>
      </c>
    </row>
    <row r="1920" spans="1:2" x14ac:dyDescent="0.25">
      <c r="A1920" t="s">
        <v>115</v>
      </c>
      <c r="B1920" t="s">
        <v>4247</v>
      </c>
    </row>
    <row r="1921" spans="1:2" x14ac:dyDescent="0.25">
      <c r="A1921" t="s">
        <v>4381</v>
      </c>
      <c r="B1921" t="s">
        <v>1178</v>
      </c>
    </row>
    <row r="1922" spans="1:2" x14ac:dyDescent="0.25">
      <c r="A1922" t="s">
        <v>115</v>
      </c>
      <c r="B1922" t="s">
        <v>4248</v>
      </c>
    </row>
    <row r="1923" spans="1:2" x14ac:dyDescent="0.25">
      <c r="A1923" t="s">
        <v>4381</v>
      </c>
      <c r="B1923" t="s">
        <v>1178</v>
      </c>
    </row>
    <row r="1924" spans="1:2" x14ac:dyDescent="0.25">
      <c r="A1924" t="s">
        <v>115</v>
      </c>
      <c r="B1924" t="s">
        <v>4249</v>
      </c>
    </row>
    <row r="1925" spans="1:2" x14ac:dyDescent="0.25">
      <c r="A1925" t="s">
        <v>4381</v>
      </c>
      <c r="B1925" t="s">
        <v>1178</v>
      </c>
    </row>
    <row r="1926" spans="1:2" x14ac:dyDescent="0.25">
      <c r="A1926" t="s">
        <v>115</v>
      </c>
      <c r="B1926" t="s">
        <v>4250</v>
      </c>
    </row>
    <row r="1927" spans="1:2" x14ac:dyDescent="0.25">
      <c r="A1927" t="s">
        <v>4381</v>
      </c>
      <c r="B1927" t="s">
        <v>1178</v>
      </c>
    </row>
    <row r="1928" spans="1:2" x14ac:dyDescent="0.25">
      <c r="A1928" t="s">
        <v>115</v>
      </c>
      <c r="B1928" t="s">
        <v>4251</v>
      </c>
    </row>
    <row r="1929" spans="1:2" x14ac:dyDescent="0.25">
      <c r="A1929" t="s">
        <v>4381</v>
      </c>
      <c r="B1929" t="s">
        <v>1178</v>
      </c>
    </row>
    <row r="1930" spans="1:2" x14ac:dyDescent="0.25">
      <c r="A1930" t="s">
        <v>115</v>
      </c>
      <c r="B1930" t="s">
        <v>4252</v>
      </c>
    </row>
    <row r="1931" spans="1:2" x14ac:dyDescent="0.25">
      <c r="A1931" t="s">
        <v>4381</v>
      </c>
      <c r="B1931" t="s">
        <v>1178</v>
      </c>
    </row>
    <row r="1932" spans="1:2" x14ac:dyDescent="0.25">
      <c r="A1932" t="s">
        <v>115</v>
      </c>
      <c r="B1932" t="s">
        <v>4253</v>
      </c>
    </row>
    <row r="1933" spans="1:2" x14ac:dyDescent="0.25">
      <c r="A1933" t="s">
        <v>4381</v>
      </c>
      <c r="B1933" t="s">
        <v>1178</v>
      </c>
    </row>
    <row r="1934" spans="1:2" x14ac:dyDescent="0.25">
      <c r="A1934" t="s">
        <v>115</v>
      </c>
      <c r="B1934" t="s">
        <v>4254</v>
      </c>
    </row>
    <row r="1935" spans="1:2" x14ac:dyDescent="0.25">
      <c r="A1935" t="s">
        <v>4381</v>
      </c>
      <c r="B1935" t="s">
        <v>1178</v>
      </c>
    </row>
    <row r="1936" spans="1:2" x14ac:dyDescent="0.25">
      <c r="A1936" t="s">
        <v>115</v>
      </c>
      <c r="B1936" t="s">
        <v>4255</v>
      </c>
    </row>
    <row r="1937" spans="1:2" x14ac:dyDescent="0.25">
      <c r="A1937" t="s">
        <v>4381</v>
      </c>
      <c r="B1937" t="s">
        <v>1178</v>
      </c>
    </row>
    <row r="1938" spans="1:2" x14ac:dyDescent="0.25">
      <c r="A1938" t="s">
        <v>115</v>
      </c>
      <c r="B1938" t="s">
        <v>4256</v>
      </c>
    </row>
    <row r="1939" spans="1:2" x14ac:dyDescent="0.25">
      <c r="A1939" t="s">
        <v>4381</v>
      </c>
      <c r="B1939" t="s">
        <v>1178</v>
      </c>
    </row>
    <row r="1940" spans="1:2" x14ac:dyDescent="0.25">
      <c r="A1940" t="s">
        <v>115</v>
      </c>
      <c r="B1940" t="s">
        <v>4257</v>
      </c>
    </row>
    <row r="1941" spans="1:2" x14ac:dyDescent="0.25">
      <c r="A1941" t="s">
        <v>4381</v>
      </c>
      <c r="B1941" t="s">
        <v>1178</v>
      </c>
    </row>
    <row r="1942" spans="1:2" x14ac:dyDescent="0.25">
      <c r="A1942" t="s">
        <v>115</v>
      </c>
      <c r="B1942" t="s">
        <v>4258</v>
      </c>
    </row>
    <row r="1943" spans="1:2" x14ac:dyDescent="0.25">
      <c r="A1943" t="s">
        <v>4381</v>
      </c>
      <c r="B1943" t="s">
        <v>1178</v>
      </c>
    </row>
    <row r="1944" spans="1:2" x14ac:dyDescent="0.25">
      <c r="A1944" t="s">
        <v>115</v>
      </c>
      <c r="B1944" t="s">
        <v>4259</v>
      </c>
    </row>
    <row r="1945" spans="1:2" x14ac:dyDescent="0.25">
      <c r="A1945" t="s">
        <v>4381</v>
      </c>
      <c r="B1945" t="s">
        <v>1178</v>
      </c>
    </row>
    <row r="1946" spans="1:2" x14ac:dyDescent="0.25">
      <c r="A1946" t="s">
        <v>115</v>
      </c>
      <c r="B1946" t="s">
        <v>4260</v>
      </c>
    </row>
    <row r="1947" spans="1:2" x14ac:dyDescent="0.25">
      <c r="A1947" t="s">
        <v>4381</v>
      </c>
      <c r="B1947" t="s">
        <v>1178</v>
      </c>
    </row>
    <row r="1948" spans="1:2" x14ac:dyDescent="0.25">
      <c r="A1948" t="s">
        <v>115</v>
      </c>
      <c r="B1948" t="s">
        <v>4261</v>
      </c>
    </row>
    <row r="1949" spans="1:2" x14ac:dyDescent="0.25">
      <c r="A1949" t="s">
        <v>4381</v>
      </c>
      <c r="B1949" t="s">
        <v>1178</v>
      </c>
    </row>
    <row r="1950" spans="1:2" x14ac:dyDescent="0.25">
      <c r="A1950" t="s">
        <v>115</v>
      </c>
      <c r="B1950" t="s">
        <v>4262</v>
      </c>
    </row>
    <row r="1951" spans="1:2" x14ac:dyDescent="0.25">
      <c r="A1951" t="s">
        <v>4381</v>
      </c>
      <c r="B1951" t="s">
        <v>1178</v>
      </c>
    </row>
    <row r="1952" spans="1:2" x14ac:dyDescent="0.25">
      <c r="A1952" t="s">
        <v>115</v>
      </c>
      <c r="B1952" t="s">
        <v>4263</v>
      </c>
    </row>
    <row r="1953" spans="1:2" x14ac:dyDescent="0.25">
      <c r="A1953" t="s">
        <v>4381</v>
      </c>
      <c r="B1953" t="s">
        <v>1178</v>
      </c>
    </row>
    <row r="1954" spans="1:2" x14ac:dyDescent="0.25">
      <c r="A1954" t="s">
        <v>115</v>
      </c>
      <c r="B1954" t="s">
        <v>4264</v>
      </c>
    </row>
    <row r="1955" spans="1:2" x14ac:dyDescent="0.25">
      <c r="A1955" t="s">
        <v>4381</v>
      </c>
      <c r="B1955" t="s">
        <v>1178</v>
      </c>
    </row>
    <row r="1956" spans="1:2" x14ac:dyDescent="0.25">
      <c r="A1956" t="s">
        <v>115</v>
      </c>
      <c r="B1956" t="s">
        <v>4265</v>
      </c>
    </row>
    <row r="1957" spans="1:2" x14ac:dyDescent="0.25">
      <c r="A1957" t="s">
        <v>4381</v>
      </c>
      <c r="B1957" t="s">
        <v>1178</v>
      </c>
    </row>
    <row r="1958" spans="1:2" x14ac:dyDescent="0.25">
      <c r="A1958" t="s">
        <v>115</v>
      </c>
      <c r="B1958" t="s">
        <v>4266</v>
      </c>
    </row>
    <row r="1959" spans="1:2" x14ac:dyDescent="0.25">
      <c r="A1959" t="s">
        <v>4381</v>
      </c>
      <c r="B1959" t="s">
        <v>1178</v>
      </c>
    </row>
    <row r="1960" spans="1:2" x14ac:dyDescent="0.25">
      <c r="A1960" t="s">
        <v>115</v>
      </c>
      <c r="B1960" t="s">
        <v>4267</v>
      </c>
    </row>
    <row r="1961" spans="1:2" x14ac:dyDescent="0.25">
      <c r="A1961" t="s">
        <v>4381</v>
      </c>
      <c r="B1961" t="s">
        <v>1178</v>
      </c>
    </row>
    <row r="1962" spans="1:2" x14ac:dyDescent="0.25">
      <c r="A1962" t="s">
        <v>115</v>
      </c>
      <c r="B1962" t="s">
        <v>4268</v>
      </c>
    </row>
    <row r="1963" spans="1:2" x14ac:dyDescent="0.25">
      <c r="A1963" t="s">
        <v>4381</v>
      </c>
      <c r="B1963" t="s">
        <v>1178</v>
      </c>
    </row>
    <row r="1964" spans="1:2" x14ac:dyDescent="0.25">
      <c r="A1964" t="s">
        <v>115</v>
      </c>
      <c r="B1964" t="s">
        <v>4269</v>
      </c>
    </row>
    <row r="1965" spans="1:2" x14ac:dyDescent="0.25">
      <c r="A1965" t="s">
        <v>4381</v>
      </c>
      <c r="B1965" t="s">
        <v>1178</v>
      </c>
    </row>
    <row r="1966" spans="1:2" x14ac:dyDescent="0.25">
      <c r="A1966" t="s">
        <v>115</v>
      </c>
      <c r="B1966" t="s">
        <v>4270</v>
      </c>
    </row>
    <row r="1967" spans="1:2" x14ac:dyDescent="0.25">
      <c r="A1967" t="s">
        <v>4381</v>
      </c>
      <c r="B1967" t="s">
        <v>1178</v>
      </c>
    </row>
    <row r="1968" spans="1:2" x14ac:dyDescent="0.25">
      <c r="A1968" t="s">
        <v>115</v>
      </c>
      <c r="B1968" t="s">
        <v>4271</v>
      </c>
    </row>
    <row r="1969" spans="1:2" x14ac:dyDescent="0.25">
      <c r="A1969" t="s">
        <v>4381</v>
      </c>
      <c r="B1969" t="s">
        <v>1178</v>
      </c>
    </row>
    <row r="1970" spans="1:2" x14ac:dyDescent="0.25">
      <c r="A1970" t="s">
        <v>115</v>
      </c>
      <c r="B1970" t="s">
        <v>4272</v>
      </c>
    </row>
    <row r="1971" spans="1:2" x14ac:dyDescent="0.25">
      <c r="A1971" t="s">
        <v>4381</v>
      </c>
      <c r="B1971" t="s">
        <v>1178</v>
      </c>
    </row>
    <row r="1972" spans="1:2" x14ac:dyDescent="0.25">
      <c r="A1972" t="s">
        <v>115</v>
      </c>
      <c r="B1972" t="s">
        <v>4273</v>
      </c>
    </row>
    <row r="1973" spans="1:2" x14ac:dyDescent="0.25">
      <c r="A1973" t="s">
        <v>4381</v>
      </c>
      <c r="B1973" t="s">
        <v>1178</v>
      </c>
    </row>
    <row r="1974" spans="1:2" x14ac:dyDescent="0.25">
      <c r="A1974" t="s">
        <v>115</v>
      </c>
      <c r="B1974" t="s">
        <v>4274</v>
      </c>
    </row>
    <row r="1975" spans="1:2" x14ac:dyDescent="0.25">
      <c r="A1975" t="s">
        <v>4381</v>
      </c>
      <c r="B1975" t="s">
        <v>1178</v>
      </c>
    </row>
    <row r="1976" spans="1:2" x14ac:dyDescent="0.25">
      <c r="A1976" t="s">
        <v>115</v>
      </c>
      <c r="B1976" t="s">
        <v>4275</v>
      </c>
    </row>
    <row r="1977" spans="1:2" x14ac:dyDescent="0.25">
      <c r="A1977" t="s">
        <v>4381</v>
      </c>
      <c r="B1977" t="s">
        <v>1178</v>
      </c>
    </row>
    <row r="1978" spans="1:2" x14ac:dyDescent="0.25">
      <c r="A1978" t="s">
        <v>115</v>
      </c>
      <c r="B1978" t="s">
        <v>4276</v>
      </c>
    </row>
    <row r="1979" spans="1:2" x14ac:dyDescent="0.25">
      <c r="A1979" t="s">
        <v>4381</v>
      </c>
      <c r="B1979" t="s">
        <v>1178</v>
      </c>
    </row>
    <row r="1980" spans="1:2" x14ac:dyDescent="0.25">
      <c r="A1980" t="s">
        <v>115</v>
      </c>
      <c r="B1980" t="s">
        <v>4277</v>
      </c>
    </row>
    <row r="1981" spans="1:2" x14ac:dyDescent="0.25">
      <c r="A1981" t="s">
        <v>4381</v>
      </c>
      <c r="B1981" t="s">
        <v>1178</v>
      </c>
    </row>
    <row r="1982" spans="1:2" x14ac:dyDescent="0.25">
      <c r="A1982" t="s">
        <v>115</v>
      </c>
      <c r="B1982" t="s">
        <v>4278</v>
      </c>
    </row>
    <row r="1983" spans="1:2" x14ac:dyDescent="0.25">
      <c r="A1983" t="s">
        <v>4381</v>
      </c>
      <c r="B1983" t="s">
        <v>1178</v>
      </c>
    </row>
    <row r="1984" spans="1:2" x14ac:dyDescent="0.25">
      <c r="A1984" t="s">
        <v>115</v>
      </c>
      <c r="B1984" t="s">
        <v>4279</v>
      </c>
    </row>
    <row r="1985" spans="1:2" x14ac:dyDescent="0.25">
      <c r="A1985" t="s">
        <v>4381</v>
      </c>
      <c r="B1985" t="s">
        <v>1178</v>
      </c>
    </row>
    <row r="1986" spans="1:2" x14ac:dyDescent="0.25">
      <c r="A1986" t="s">
        <v>115</v>
      </c>
      <c r="B1986" t="s">
        <v>4280</v>
      </c>
    </row>
    <row r="1987" spans="1:2" x14ac:dyDescent="0.25">
      <c r="A1987" t="s">
        <v>4381</v>
      </c>
      <c r="B1987" t="s">
        <v>1178</v>
      </c>
    </row>
    <row r="1988" spans="1:2" x14ac:dyDescent="0.25">
      <c r="A1988" t="s">
        <v>115</v>
      </c>
      <c r="B1988" t="s">
        <v>4281</v>
      </c>
    </row>
    <row r="1989" spans="1:2" x14ac:dyDescent="0.25">
      <c r="A1989" t="s">
        <v>4381</v>
      </c>
      <c r="B1989" t="s">
        <v>1178</v>
      </c>
    </row>
    <row r="1990" spans="1:2" x14ac:dyDescent="0.25">
      <c r="A1990" t="s">
        <v>115</v>
      </c>
      <c r="B1990" t="s">
        <v>4282</v>
      </c>
    </row>
    <row r="1991" spans="1:2" x14ac:dyDescent="0.25">
      <c r="A1991" t="s">
        <v>4381</v>
      </c>
      <c r="B1991" t="s">
        <v>1178</v>
      </c>
    </row>
    <row r="1992" spans="1:2" x14ac:dyDescent="0.25">
      <c r="A1992" t="s">
        <v>115</v>
      </c>
      <c r="B1992" t="s">
        <v>4283</v>
      </c>
    </row>
    <row r="1993" spans="1:2" x14ac:dyDescent="0.25">
      <c r="A1993" t="s">
        <v>4381</v>
      </c>
      <c r="B1993" t="s">
        <v>1178</v>
      </c>
    </row>
    <row r="1994" spans="1:2" x14ac:dyDescent="0.25">
      <c r="A1994" t="s">
        <v>115</v>
      </c>
      <c r="B1994" t="s">
        <v>4284</v>
      </c>
    </row>
    <row r="1995" spans="1:2" x14ac:dyDescent="0.25">
      <c r="A1995" t="s">
        <v>4381</v>
      </c>
      <c r="B1995" t="s">
        <v>1178</v>
      </c>
    </row>
    <row r="1996" spans="1:2" x14ac:dyDescent="0.25">
      <c r="A1996" t="s">
        <v>115</v>
      </c>
      <c r="B1996" t="s">
        <v>4285</v>
      </c>
    </row>
    <row r="1997" spans="1:2" x14ac:dyDescent="0.25">
      <c r="A1997" t="s">
        <v>4381</v>
      </c>
      <c r="B1997" t="s">
        <v>1178</v>
      </c>
    </row>
    <row r="1998" spans="1:2" x14ac:dyDescent="0.25">
      <c r="A1998" t="s">
        <v>115</v>
      </c>
      <c r="B1998" t="s">
        <v>4286</v>
      </c>
    </row>
    <row r="1999" spans="1:2" x14ac:dyDescent="0.25">
      <c r="A1999" t="s">
        <v>4381</v>
      </c>
      <c r="B1999" t="s">
        <v>1178</v>
      </c>
    </row>
    <row r="2000" spans="1:2" x14ac:dyDescent="0.25">
      <c r="A2000" t="s">
        <v>115</v>
      </c>
      <c r="B2000" t="s">
        <v>4287</v>
      </c>
    </row>
    <row r="2001" spans="1:2" x14ac:dyDescent="0.25">
      <c r="A2001" t="s">
        <v>4381</v>
      </c>
      <c r="B2001" t="s">
        <v>1178</v>
      </c>
    </row>
    <row r="2002" spans="1:2" x14ac:dyDescent="0.25">
      <c r="A2002" t="s">
        <v>115</v>
      </c>
      <c r="B2002" t="s">
        <v>4288</v>
      </c>
    </row>
    <row r="2003" spans="1:2" x14ac:dyDescent="0.25">
      <c r="A2003" t="s">
        <v>4381</v>
      </c>
      <c r="B2003" t="s">
        <v>1178</v>
      </c>
    </row>
    <row r="2004" spans="1:2" x14ac:dyDescent="0.25">
      <c r="A2004" t="s">
        <v>115</v>
      </c>
      <c r="B2004" t="s">
        <v>4289</v>
      </c>
    </row>
    <row r="2005" spans="1:2" x14ac:dyDescent="0.25">
      <c r="A2005" t="s">
        <v>4381</v>
      </c>
      <c r="B2005" t="s">
        <v>1178</v>
      </c>
    </row>
    <row r="2006" spans="1:2" x14ac:dyDescent="0.25">
      <c r="A2006" t="s">
        <v>115</v>
      </c>
      <c r="B2006" t="s">
        <v>4290</v>
      </c>
    </row>
    <row r="2007" spans="1:2" x14ac:dyDescent="0.25">
      <c r="A2007" t="s">
        <v>4381</v>
      </c>
      <c r="B2007" t="s">
        <v>1178</v>
      </c>
    </row>
    <row r="2008" spans="1:2" x14ac:dyDescent="0.25">
      <c r="A2008" t="s">
        <v>115</v>
      </c>
      <c r="B2008" t="s">
        <v>4291</v>
      </c>
    </row>
    <row r="2009" spans="1:2" x14ac:dyDescent="0.25">
      <c r="A2009" t="s">
        <v>4381</v>
      </c>
      <c r="B2009" t="s">
        <v>1178</v>
      </c>
    </row>
    <row r="2010" spans="1:2" x14ac:dyDescent="0.25">
      <c r="A2010" t="s">
        <v>115</v>
      </c>
      <c r="B2010" t="s">
        <v>4292</v>
      </c>
    </row>
    <row r="2011" spans="1:2" x14ac:dyDescent="0.25">
      <c r="A2011" t="s">
        <v>4381</v>
      </c>
      <c r="B2011" t="s">
        <v>1178</v>
      </c>
    </row>
    <row r="2012" spans="1:2" x14ac:dyDescent="0.25">
      <c r="A2012" t="s">
        <v>115</v>
      </c>
      <c r="B2012" t="s">
        <v>4293</v>
      </c>
    </row>
    <row r="2013" spans="1:2" x14ac:dyDescent="0.25">
      <c r="A2013" t="s">
        <v>4381</v>
      </c>
      <c r="B2013" t="s">
        <v>1178</v>
      </c>
    </row>
    <row r="2014" spans="1:2" x14ac:dyDescent="0.25">
      <c r="A2014" t="s">
        <v>115</v>
      </c>
      <c r="B2014" t="s">
        <v>4294</v>
      </c>
    </row>
    <row r="2015" spans="1:2" x14ac:dyDescent="0.25">
      <c r="A2015" t="s">
        <v>4381</v>
      </c>
      <c r="B2015" t="s">
        <v>1178</v>
      </c>
    </row>
    <row r="2016" spans="1:2" x14ac:dyDescent="0.25">
      <c r="A2016" t="s">
        <v>115</v>
      </c>
      <c r="B2016" t="s">
        <v>4295</v>
      </c>
    </row>
    <row r="2017" spans="1:2" x14ac:dyDescent="0.25">
      <c r="A2017" t="s">
        <v>4381</v>
      </c>
      <c r="B2017" t="s">
        <v>1178</v>
      </c>
    </row>
    <row r="2018" spans="1:2" x14ac:dyDescent="0.25">
      <c r="A2018" t="s">
        <v>115</v>
      </c>
      <c r="B2018" t="s">
        <v>4296</v>
      </c>
    </row>
    <row r="2019" spans="1:2" x14ac:dyDescent="0.25">
      <c r="A2019" t="s">
        <v>4381</v>
      </c>
      <c r="B2019" t="s">
        <v>1178</v>
      </c>
    </row>
    <row r="2020" spans="1:2" x14ac:dyDescent="0.25">
      <c r="A2020" t="s">
        <v>115</v>
      </c>
      <c r="B2020" t="s">
        <v>4297</v>
      </c>
    </row>
    <row r="2021" spans="1:2" x14ac:dyDescent="0.25">
      <c r="A2021" t="s">
        <v>4381</v>
      </c>
      <c r="B2021" t="s">
        <v>1178</v>
      </c>
    </row>
    <row r="2022" spans="1:2" x14ac:dyDescent="0.25">
      <c r="A2022" t="s">
        <v>115</v>
      </c>
      <c r="B2022" t="s">
        <v>4298</v>
      </c>
    </row>
    <row r="2023" spans="1:2" x14ac:dyDescent="0.25">
      <c r="A2023" t="s">
        <v>4381</v>
      </c>
      <c r="B2023" t="s">
        <v>1178</v>
      </c>
    </row>
    <row r="2024" spans="1:2" x14ac:dyDescent="0.25">
      <c r="A2024" t="s">
        <v>115</v>
      </c>
      <c r="B2024" t="s">
        <v>4299</v>
      </c>
    </row>
    <row r="2025" spans="1:2" x14ac:dyDescent="0.25">
      <c r="A2025" t="s">
        <v>4381</v>
      </c>
      <c r="B2025" t="s">
        <v>1178</v>
      </c>
    </row>
    <row r="2026" spans="1:2" x14ac:dyDescent="0.25">
      <c r="A2026" t="s">
        <v>115</v>
      </c>
      <c r="B2026" t="s">
        <v>4300</v>
      </c>
    </row>
    <row r="2027" spans="1:2" x14ac:dyDescent="0.25">
      <c r="A2027" t="s">
        <v>4381</v>
      </c>
      <c r="B2027" t="s">
        <v>1178</v>
      </c>
    </row>
    <row r="2028" spans="1:2" x14ac:dyDescent="0.25">
      <c r="A2028" t="s">
        <v>115</v>
      </c>
      <c r="B2028" t="s">
        <v>4301</v>
      </c>
    </row>
    <row r="2029" spans="1:2" x14ac:dyDescent="0.25">
      <c r="A2029" t="s">
        <v>4381</v>
      </c>
      <c r="B2029" t="s">
        <v>1178</v>
      </c>
    </row>
    <row r="2030" spans="1:2" x14ac:dyDescent="0.25">
      <c r="A2030" t="s">
        <v>115</v>
      </c>
      <c r="B2030" t="s">
        <v>4302</v>
      </c>
    </row>
    <row r="2031" spans="1:2" x14ac:dyDescent="0.25">
      <c r="A2031" t="s">
        <v>4381</v>
      </c>
      <c r="B2031" t="s">
        <v>1178</v>
      </c>
    </row>
    <row r="2032" spans="1:2" x14ac:dyDescent="0.25">
      <c r="A2032" t="s">
        <v>115</v>
      </c>
      <c r="B2032" t="s">
        <v>4303</v>
      </c>
    </row>
    <row r="2033" spans="1:2" x14ac:dyDescent="0.25">
      <c r="A2033" t="s">
        <v>4381</v>
      </c>
      <c r="B2033" t="s">
        <v>1178</v>
      </c>
    </row>
    <row r="2034" spans="1:2" x14ac:dyDescent="0.25">
      <c r="A2034" t="s">
        <v>115</v>
      </c>
      <c r="B2034" t="s">
        <v>4304</v>
      </c>
    </row>
    <row r="2035" spans="1:2" x14ac:dyDescent="0.25">
      <c r="A2035" t="s">
        <v>4381</v>
      </c>
      <c r="B2035" t="s">
        <v>1178</v>
      </c>
    </row>
    <row r="2036" spans="1:2" x14ac:dyDescent="0.25">
      <c r="A2036" t="s">
        <v>115</v>
      </c>
      <c r="B2036" t="s">
        <v>4305</v>
      </c>
    </row>
    <row r="2037" spans="1:2" x14ac:dyDescent="0.25">
      <c r="A2037" t="s">
        <v>4381</v>
      </c>
      <c r="B2037" t="s">
        <v>1178</v>
      </c>
    </row>
    <row r="2038" spans="1:2" x14ac:dyDescent="0.25">
      <c r="A2038" t="s">
        <v>115</v>
      </c>
      <c r="B2038" t="s">
        <v>4306</v>
      </c>
    </row>
    <row r="2039" spans="1:2" x14ac:dyDescent="0.25">
      <c r="A2039" t="s">
        <v>4381</v>
      </c>
      <c r="B2039" t="s">
        <v>1178</v>
      </c>
    </row>
    <row r="2040" spans="1:2" x14ac:dyDescent="0.25">
      <c r="A2040" t="s">
        <v>115</v>
      </c>
      <c r="B2040" t="s">
        <v>4307</v>
      </c>
    </row>
    <row r="2041" spans="1:2" x14ac:dyDescent="0.25">
      <c r="A2041" t="s">
        <v>4381</v>
      </c>
      <c r="B2041" t="s">
        <v>1178</v>
      </c>
    </row>
    <row r="2042" spans="1:2" x14ac:dyDescent="0.25">
      <c r="A2042" t="s">
        <v>115</v>
      </c>
      <c r="B2042" t="s">
        <v>4308</v>
      </c>
    </row>
    <row r="2043" spans="1:2" x14ac:dyDescent="0.25">
      <c r="A2043" t="s">
        <v>4381</v>
      </c>
      <c r="B2043" t="s">
        <v>1178</v>
      </c>
    </row>
    <row r="2044" spans="1:2" x14ac:dyDescent="0.25">
      <c r="A2044" t="s">
        <v>115</v>
      </c>
      <c r="B2044" t="s">
        <v>4309</v>
      </c>
    </row>
    <row r="2045" spans="1:2" x14ac:dyDescent="0.25">
      <c r="A2045" t="s">
        <v>4381</v>
      </c>
      <c r="B2045" t="s">
        <v>1178</v>
      </c>
    </row>
    <row r="2046" spans="1:2" x14ac:dyDescent="0.25">
      <c r="A2046" t="s">
        <v>115</v>
      </c>
      <c r="B2046" t="s">
        <v>4310</v>
      </c>
    </row>
    <row r="2047" spans="1:2" x14ac:dyDescent="0.25">
      <c r="A2047" t="s">
        <v>4381</v>
      </c>
      <c r="B2047" t="s">
        <v>1178</v>
      </c>
    </row>
    <row r="2048" spans="1:2" x14ac:dyDescent="0.25">
      <c r="A2048" t="s">
        <v>115</v>
      </c>
      <c r="B2048" t="s">
        <v>4311</v>
      </c>
    </row>
    <row r="2049" spans="1:2" x14ac:dyDescent="0.25">
      <c r="A2049" t="s">
        <v>4381</v>
      </c>
      <c r="B2049" t="s">
        <v>1178</v>
      </c>
    </row>
    <row r="2050" spans="1:2" x14ac:dyDescent="0.25">
      <c r="A2050" t="s">
        <v>115</v>
      </c>
      <c r="B2050" t="s">
        <v>4312</v>
      </c>
    </row>
    <row r="2051" spans="1:2" x14ac:dyDescent="0.25">
      <c r="A2051" t="s">
        <v>4381</v>
      </c>
      <c r="B2051" t="s">
        <v>1178</v>
      </c>
    </row>
    <row r="2052" spans="1:2" x14ac:dyDescent="0.25">
      <c r="A2052" t="s">
        <v>115</v>
      </c>
      <c r="B2052" t="s">
        <v>4313</v>
      </c>
    </row>
    <row r="2053" spans="1:2" x14ac:dyDescent="0.25">
      <c r="A2053" t="s">
        <v>4381</v>
      </c>
      <c r="B2053" t="s">
        <v>1178</v>
      </c>
    </row>
    <row r="2054" spans="1:2" x14ac:dyDescent="0.25">
      <c r="A2054" t="s">
        <v>115</v>
      </c>
      <c r="B2054" t="s">
        <v>4314</v>
      </c>
    </row>
    <row r="2055" spans="1:2" x14ac:dyDescent="0.25">
      <c r="A2055" t="s">
        <v>4381</v>
      </c>
      <c r="B2055" t="s">
        <v>1178</v>
      </c>
    </row>
    <row r="2056" spans="1:2" x14ac:dyDescent="0.25">
      <c r="A2056" t="s">
        <v>115</v>
      </c>
      <c r="B2056" t="s">
        <v>4315</v>
      </c>
    </row>
    <row r="2057" spans="1:2" x14ac:dyDescent="0.25">
      <c r="A2057" t="s">
        <v>4381</v>
      </c>
      <c r="B2057" t="s">
        <v>1178</v>
      </c>
    </row>
    <row r="2058" spans="1:2" x14ac:dyDescent="0.25">
      <c r="A2058" t="s">
        <v>115</v>
      </c>
      <c r="B2058" t="s">
        <v>4316</v>
      </c>
    </row>
    <row r="2059" spans="1:2" x14ac:dyDescent="0.25">
      <c r="A2059" t="s">
        <v>4381</v>
      </c>
      <c r="B2059" t="s">
        <v>1178</v>
      </c>
    </row>
    <row r="2060" spans="1:2" x14ac:dyDescent="0.25">
      <c r="A2060" t="s">
        <v>115</v>
      </c>
      <c r="B2060" t="s">
        <v>4317</v>
      </c>
    </row>
    <row r="2061" spans="1:2" x14ac:dyDescent="0.25">
      <c r="A2061" t="s">
        <v>4381</v>
      </c>
      <c r="B2061" t="s">
        <v>1178</v>
      </c>
    </row>
    <row r="2062" spans="1:2" x14ac:dyDescent="0.25">
      <c r="A2062" t="s">
        <v>115</v>
      </c>
      <c r="B2062" t="s">
        <v>4318</v>
      </c>
    </row>
    <row r="2063" spans="1:2" x14ac:dyDescent="0.25">
      <c r="A2063" t="s">
        <v>4381</v>
      </c>
      <c r="B2063" t="s">
        <v>1178</v>
      </c>
    </row>
    <row r="2064" spans="1:2" x14ac:dyDescent="0.25">
      <c r="A2064" t="s">
        <v>115</v>
      </c>
      <c r="B2064" t="s">
        <v>4319</v>
      </c>
    </row>
    <row r="2065" spans="1:2" x14ac:dyDescent="0.25">
      <c r="A2065" t="s">
        <v>4381</v>
      </c>
      <c r="B2065" t="s">
        <v>1178</v>
      </c>
    </row>
    <row r="2066" spans="1:2" x14ac:dyDescent="0.25">
      <c r="A2066" t="s">
        <v>115</v>
      </c>
      <c r="B2066" t="s">
        <v>4320</v>
      </c>
    </row>
    <row r="2067" spans="1:2" x14ac:dyDescent="0.25">
      <c r="A2067" t="s">
        <v>4381</v>
      </c>
      <c r="B2067" t="s">
        <v>1178</v>
      </c>
    </row>
    <row r="2068" spans="1:2" x14ac:dyDescent="0.25">
      <c r="A2068" t="s">
        <v>115</v>
      </c>
      <c r="B2068" t="s">
        <v>4321</v>
      </c>
    </row>
    <row r="2069" spans="1:2" x14ac:dyDescent="0.25">
      <c r="A2069" t="s">
        <v>4381</v>
      </c>
      <c r="B2069" t="s">
        <v>1178</v>
      </c>
    </row>
    <row r="2070" spans="1:2" x14ac:dyDescent="0.25">
      <c r="A2070" t="s">
        <v>115</v>
      </c>
      <c r="B2070" t="s">
        <v>4322</v>
      </c>
    </row>
    <row r="2071" spans="1:2" x14ac:dyDescent="0.25">
      <c r="A2071" t="s">
        <v>4381</v>
      </c>
      <c r="B2071" t="s">
        <v>1178</v>
      </c>
    </row>
    <row r="2072" spans="1:2" x14ac:dyDescent="0.25">
      <c r="A2072" t="s">
        <v>115</v>
      </c>
      <c r="B2072" t="s">
        <v>4323</v>
      </c>
    </row>
    <row r="2073" spans="1:2" x14ac:dyDescent="0.25">
      <c r="A2073" t="s">
        <v>4381</v>
      </c>
      <c r="B2073" t="s">
        <v>1178</v>
      </c>
    </row>
    <row r="2074" spans="1:2" x14ac:dyDescent="0.25">
      <c r="A2074" t="s">
        <v>115</v>
      </c>
      <c r="B2074" t="s">
        <v>4324</v>
      </c>
    </row>
    <row r="2075" spans="1:2" x14ac:dyDescent="0.25">
      <c r="A2075" t="s">
        <v>4381</v>
      </c>
      <c r="B2075" t="s">
        <v>1178</v>
      </c>
    </row>
    <row r="2076" spans="1:2" x14ac:dyDescent="0.25">
      <c r="A2076" t="s">
        <v>115</v>
      </c>
      <c r="B2076" t="s">
        <v>4325</v>
      </c>
    </row>
    <row r="2077" spans="1:2" x14ac:dyDescent="0.25">
      <c r="A2077" t="s">
        <v>4381</v>
      </c>
      <c r="B2077" t="s">
        <v>1178</v>
      </c>
    </row>
    <row r="2078" spans="1:2" x14ac:dyDescent="0.25">
      <c r="A2078" t="s">
        <v>115</v>
      </c>
      <c r="B2078" t="s">
        <v>4326</v>
      </c>
    </row>
    <row r="2079" spans="1:2" x14ac:dyDescent="0.25">
      <c r="A2079" t="s">
        <v>4381</v>
      </c>
      <c r="B2079" t="s">
        <v>1178</v>
      </c>
    </row>
    <row r="2080" spans="1:2" x14ac:dyDescent="0.25">
      <c r="A2080" t="s">
        <v>115</v>
      </c>
      <c r="B2080" t="s">
        <v>4327</v>
      </c>
    </row>
    <row r="2081" spans="1:2" x14ac:dyDescent="0.25">
      <c r="A2081" t="s">
        <v>4381</v>
      </c>
      <c r="B2081" t="s">
        <v>1178</v>
      </c>
    </row>
    <row r="2082" spans="1:2" x14ac:dyDescent="0.25">
      <c r="A2082" t="s">
        <v>115</v>
      </c>
      <c r="B2082" t="s">
        <v>4328</v>
      </c>
    </row>
    <row r="2083" spans="1:2" x14ac:dyDescent="0.25">
      <c r="A2083" t="s">
        <v>4381</v>
      </c>
      <c r="B2083" t="s">
        <v>1178</v>
      </c>
    </row>
    <row r="2084" spans="1:2" x14ac:dyDescent="0.25">
      <c r="A2084" t="s">
        <v>115</v>
      </c>
      <c r="B2084" t="s">
        <v>4329</v>
      </c>
    </row>
    <row r="2085" spans="1:2" x14ac:dyDescent="0.25">
      <c r="A2085" t="s">
        <v>4381</v>
      </c>
      <c r="B2085" t="s">
        <v>1178</v>
      </c>
    </row>
    <row r="2086" spans="1:2" x14ac:dyDescent="0.25">
      <c r="A2086" t="s">
        <v>115</v>
      </c>
      <c r="B2086" t="s">
        <v>4330</v>
      </c>
    </row>
    <row r="2087" spans="1:2" x14ac:dyDescent="0.25">
      <c r="A2087" t="s">
        <v>4381</v>
      </c>
      <c r="B2087" t="s">
        <v>1178</v>
      </c>
    </row>
    <row r="2088" spans="1:2" x14ac:dyDescent="0.25">
      <c r="A2088" t="s">
        <v>115</v>
      </c>
      <c r="B2088" t="s">
        <v>4331</v>
      </c>
    </row>
    <row r="2089" spans="1:2" x14ac:dyDescent="0.25">
      <c r="A2089" t="s">
        <v>4381</v>
      </c>
      <c r="B2089" t="s">
        <v>1178</v>
      </c>
    </row>
    <row r="2090" spans="1:2" x14ac:dyDescent="0.25">
      <c r="A2090" t="s">
        <v>115</v>
      </c>
      <c r="B2090" t="s">
        <v>4332</v>
      </c>
    </row>
    <row r="2091" spans="1:2" x14ac:dyDescent="0.25">
      <c r="A2091" t="s">
        <v>4381</v>
      </c>
      <c r="B2091" t="s">
        <v>1178</v>
      </c>
    </row>
    <row r="2092" spans="1:2" x14ac:dyDescent="0.25">
      <c r="A2092" t="s">
        <v>115</v>
      </c>
      <c r="B2092" t="s">
        <v>4333</v>
      </c>
    </row>
    <row r="2093" spans="1:2" x14ac:dyDescent="0.25">
      <c r="A2093" t="s">
        <v>4381</v>
      </c>
      <c r="B2093" t="s">
        <v>1178</v>
      </c>
    </row>
    <row r="2094" spans="1:2" x14ac:dyDescent="0.25">
      <c r="A2094" t="s">
        <v>115</v>
      </c>
      <c r="B2094" t="s">
        <v>4334</v>
      </c>
    </row>
    <row r="2095" spans="1:2" x14ac:dyDescent="0.25">
      <c r="A2095" t="s">
        <v>4381</v>
      </c>
      <c r="B2095" t="s">
        <v>1178</v>
      </c>
    </row>
    <row r="2096" spans="1:2" x14ac:dyDescent="0.25">
      <c r="A2096" t="s">
        <v>115</v>
      </c>
      <c r="B2096" t="s">
        <v>4335</v>
      </c>
    </row>
    <row r="2097" spans="1:2" x14ac:dyDescent="0.25">
      <c r="A2097" t="s">
        <v>4381</v>
      </c>
      <c r="B2097" t="s">
        <v>1178</v>
      </c>
    </row>
    <row r="2098" spans="1:2" x14ac:dyDescent="0.25">
      <c r="A2098" t="s">
        <v>115</v>
      </c>
      <c r="B2098" t="s">
        <v>4336</v>
      </c>
    </row>
    <row r="2099" spans="1:2" x14ac:dyDescent="0.25">
      <c r="A2099" t="s">
        <v>4381</v>
      </c>
      <c r="B2099" t="s">
        <v>1178</v>
      </c>
    </row>
    <row r="2100" spans="1:2" x14ac:dyDescent="0.25">
      <c r="A2100" t="s">
        <v>115</v>
      </c>
      <c r="B2100" t="s">
        <v>4337</v>
      </c>
    </row>
    <row r="2101" spans="1:2" x14ac:dyDescent="0.25">
      <c r="A2101" t="s">
        <v>4381</v>
      </c>
      <c r="B2101" t="s">
        <v>1178</v>
      </c>
    </row>
    <row r="2102" spans="1:2" x14ac:dyDescent="0.25">
      <c r="A2102" t="s">
        <v>115</v>
      </c>
      <c r="B2102" t="s">
        <v>4338</v>
      </c>
    </row>
    <row r="2103" spans="1:2" x14ac:dyDescent="0.25">
      <c r="A2103" t="s">
        <v>4381</v>
      </c>
      <c r="B2103" t="s">
        <v>1178</v>
      </c>
    </row>
    <row r="2104" spans="1:2" x14ac:dyDescent="0.25">
      <c r="A2104" t="s">
        <v>115</v>
      </c>
      <c r="B2104" t="s">
        <v>4339</v>
      </c>
    </row>
    <row r="2105" spans="1:2" x14ac:dyDescent="0.25">
      <c r="A2105" t="s">
        <v>4381</v>
      </c>
      <c r="B2105" t="s">
        <v>1178</v>
      </c>
    </row>
    <row r="2106" spans="1:2" x14ac:dyDescent="0.25">
      <c r="A2106" t="s">
        <v>115</v>
      </c>
      <c r="B2106" t="s">
        <v>4340</v>
      </c>
    </row>
    <row r="2107" spans="1:2" x14ac:dyDescent="0.25">
      <c r="A2107" t="s">
        <v>4381</v>
      </c>
      <c r="B2107" t="s">
        <v>1178</v>
      </c>
    </row>
    <row r="2108" spans="1:2" x14ac:dyDescent="0.25">
      <c r="A2108" t="s">
        <v>115</v>
      </c>
      <c r="B2108" t="s">
        <v>4341</v>
      </c>
    </row>
    <row r="2109" spans="1:2" x14ac:dyDescent="0.25">
      <c r="A2109" t="s">
        <v>4381</v>
      </c>
      <c r="B2109" t="s">
        <v>1178</v>
      </c>
    </row>
    <row r="2110" spans="1:2" x14ac:dyDescent="0.25">
      <c r="A2110" t="s">
        <v>115</v>
      </c>
      <c r="B2110" t="s">
        <v>4342</v>
      </c>
    </row>
    <row r="2111" spans="1:2" x14ac:dyDescent="0.25">
      <c r="A2111" t="s">
        <v>4381</v>
      </c>
      <c r="B2111" t="s">
        <v>1178</v>
      </c>
    </row>
    <row r="2112" spans="1:2" x14ac:dyDescent="0.25">
      <c r="A2112" t="s">
        <v>115</v>
      </c>
      <c r="B2112" t="s">
        <v>4343</v>
      </c>
    </row>
    <row r="2113" spans="1:2" x14ac:dyDescent="0.25">
      <c r="A2113" t="s">
        <v>4381</v>
      </c>
      <c r="B2113" t="s">
        <v>1178</v>
      </c>
    </row>
    <row r="2114" spans="1:2" x14ac:dyDescent="0.25">
      <c r="A2114" t="s">
        <v>115</v>
      </c>
      <c r="B2114" t="s">
        <v>4344</v>
      </c>
    </row>
    <row r="2115" spans="1:2" x14ac:dyDescent="0.25">
      <c r="A2115" t="s">
        <v>4381</v>
      </c>
      <c r="B2115" t="s">
        <v>1178</v>
      </c>
    </row>
    <row r="2116" spans="1:2" x14ac:dyDescent="0.25">
      <c r="A2116" t="s">
        <v>115</v>
      </c>
      <c r="B2116" t="s">
        <v>4345</v>
      </c>
    </row>
    <row r="2117" spans="1:2" x14ac:dyDescent="0.25">
      <c r="A2117" t="s">
        <v>4381</v>
      </c>
      <c r="B2117" t="s">
        <v>1178</v>
      </c>
    </row>
    <row r="2118" spans="1:2" x14ac:dyDescent="0.25">
      <c r="A2118" t="s">
        <v>115</v>
      </c>
      <c r="B2118" t="s">
        <v>4346</v>
      </c>
    </row>
    <row r="2119" spans="1:2" x14ac:dyDescent="0.25">
      <c r="A2119" t="s">
        <v>4381</v>
      </c>
      <c r="B2119" t="s">
        <v>1178</v>
      </c>
    </row>
    <row r="2120" spans="1:2" x14ac:dyDescent="0.25">
      <c r="A2120" t="s">
        <v>115</v>
      </c>
      <c r="B2120" t="s">
        <v>4347</v>
      </c>
    </row>
    <row r="2121" spans="1:2" x14ac:dyDescent="0.25">
      <c r="A2121" t="s">
        <v>4381</v>
      </c>
      <c r="B2121" t="s">
        <v>1178</v>
      </c>
    </row>
    <row r="2122" spans="1:2" x14ac:dyDescent="0.25">
      <c r="A2122" t="s">
        <v>115</v>
      </c>
      <c r="B2122" t="s">
        <v>4348</v>
      </c>
    </row>
    <row r="2123" spans="1:2" x14ac:dyDescent="0.25">
      <c r="A2123" t="s">
        <v>4381</v>
      </c>
      <c r="B2123" t="s">
        <v>1178</v>
      </c>
    </row>
    <row r="2124" spans="1:2" x14ac:dyDescent="0.25">
      <c r="A2124" t="s">
        <v>115</v>
      </c>
      <c r="B2124" t="s">
        <v>4349</v>
      </c>
    </row>
    <row r="2125" spans="1:2" x14ac:dyDescent="0.25">
      <c r="A2125" t="s">
        <v>4381</v>
      </c>
      <c r="B2125" t="s">
        <v>1178</v>
      </c>
    </row>
    <row r="2126" spans="1:2" x14ac:dyDescent="0.25">
      <c r="A2126" t="s">
        <v>115</v>
      </c>
      <c r="B2126" t="s">
        <v>4350</v>
      </c>
    </row>
    <row r="2127" spans="1:2" x14ac:dyDescent="0.25">
      <c r="A2127" t="s">
        <v>4381</v>
      </c>
      <c r="B2127" t="s">
        <v>1178</v>
      </c>
    </row>
    <row r="2128" spans="1:2" x14ac:dyDescent="0.25">
      <c r="A2128" t="s">
        <v>115</v>
      </c>
      <c r="B2128" t="s">
        <v>4351</v>
      </c>
    </row>
    <row r="2129" spans="1:2" x14ac:dyDescent="0.25">
      <c r="A2129" t="s">
        <v>4381</v>
      </c>
      <c r="B2129" t="s">
        <v>1178</v>
      </c>
    </row>
    <row r="2130" spans="1:2" x14ac:dyDescent="0.25">
      <c r="A2130" t="s">
        <v>115</v>
      </c>
      <c r="B2130" t="s">
        <v>4352</v>
      </c>
    </row>
    <row r="2131" spans="1:2" x14ac:dyDescent="0.25">
      <c r="A2131" t="s">
        <v>4381</v>
      </c>
      <c r="B2131" t="s">
        <v>1178</v>
      </c>
    </row>
    <row r="2132" spans="1:2" x14ac:dyDescent="0.25">
      <c r="A2132" t="s">
        <v>115</v>
      </c>
      <c r="B2132" t="s">
        <v>4353</v>
      </c>
    </row>
    <row r="2133" spans="1:2" x14ac:dyDescent="0.25">
      <c r="A2133" t="s">
        <v>4381</v>
      </c>
      <c r="B2133" t="s">
        <v>1178</v>
      </c>
    </row>
    <row r="2134" spans="1:2" x14ac:dyDescent="0.25">
      <c r="A2134" t="s">
        <v>115</v>
      </c>
      <c r="B2134" t="s">
        <v>4354</v>
      </c>
    </row>
    <row r="2135" spans="1:2" x14ac:dyDescent="0.25">
      <c r="A2135" t="s">
        <v>4381</v>
      </c>
      <c r="B2135" t="s">
        <v>1178</v>
      </c>
    </row>
    <row r="2136" spans="1:2" x14ac:dyDescent="0.25">
      <c r="A2136" t="s">
        <v>115</v>
      </c>
      <c r="B2136" t="s">
        <v>4355</v>
      </c>
    </row>
    <row r="2137" spans="1:2" x14ac:dyDescent="0.25">
      <c r="A2137" t="s">
        <v>4381</v>
      </c>
      <c r="B2137" t="s">
        <v>1178</v>
      </c>
    </row>
    <row r="2138" spans="1:2" x14ac:dyDescent="0.25">
      <c r="A2138" t="s">
        <v>115</v>
      </c>
      <c r="B2138" t="s">
        <v>4356</v>
      </c>
    </row>
    <row r="2139" spans="1:2" x14ac:dyDescent="0.25">
      <c r="A2139" t="s">
        <v>4381</v>
      </c>
      <c r="B2139" t="s">
        <v>1178</v>
      </c>
    </row>
    <row r="2140" spans="1:2" x14ac:dyDescent="0.25">
      <c r="A2140" t="s">
        <v>115</v>
      </c>
      <c r="B2140" t="s">
        <v>4357</v>
      </c>
    </row>
    <row r="2141" spans="1:2" x14ac:dyDescent="0.25">
      <c r="A2141" t="s">
        <v>4381</v>
      </c>
      <c r="B2141" t="s">
        <v>1178</v>
      </c>
    </row>
    <row r="2142" spans="1:2" x14ac:dyDescent="0.25">
      <c r="A2142" t="s">
        <v>115</v>
      </c>
      <c r="B2142" t="s">
        <v>4358</v>
      </c>
    </row>
    <row r="2143" spans="1:2" x14ac:dyDescent="0.25">
      <c r="A2143" t="s">
        <v>4381</v>
      </c>
      <c r="B2143" t="s">
        <v>1178</v>
      </c>
    </row>
    <row r="2144" spans="1:2" x14ac:dyDescent="0.25">
      <c r="A2144" t="s">
        <v>115</v>
      </c>
      <c r="B2144" t="s">
        <v>4359</v>
      </c>
    </row>
    <row r="2145" spans="1:2" x14ac:dyDescent="0.25">
      <c r="A2145" t="s">
        <v>4381</v>
      </c>
      <c r="B2145" t="s">
        <v>1178</v>
      </c>
    </row>
    <row r="2146" spans="1:2" x14ac:dyDescent="0.25">
      <c r="A2146" t="s">
        <v>115</v>
      </c>
      <c r="B2146" t="s">
        <v>4360</v>
      </c>
    </row>
    <row r="2147" spans="1:2" x14ac:dyDescent="0.25">
      <c r="A2147" t="s">
        <v>4381</v>
      </c>
      <c r="B2147" t="s">
        <v>1178</v>
      </c>
    </row>
    <row r="2148" spans="1:2" x14ac:dyDescent="0.25">
      <c r="A2148" t="s">
        <v>115</v>
      </c>
      <c r="B2148" t="s">
        <v>4361</v>
      </c>
    </row>
    <row r="2149" spans="1:2" x14ac:dyDescent="0.25">
      <c r="A2149" t="s">
        <v>4381</v>
      </c>
      <c r="B2149" t="s">
        <v>1178</v>
      </c>
    </row>
    <row r="2150" spans="1:2" x14ac:dyDescent="0.25">
      <c r="A2150" t="s">
        <v>115</v>
      </c>
      <c r="B2150" t="s">
        <v>4362</v>
      </c>
    </row>
    <row r="2151" spans="1:2" x14ac:dyDescent="0.25">
      <c r="A2151" t="s">
        <v>4381</v>
      </c>
      <c r="B2151" t="s">
        <v>1178</v>
      </c>
    </row>
    <row r="2152" spans="1:2" x14ac:dyDescent="0.25">
      <c r="A2152" t="s">
        <v>115</v>
      </c>
      <c r="B2152" t="s">
        <v>4363</v>
      </c>
    </row>
    <row r="2153" spans="1:2" x14ac:dyDescent="0.25">
      <c r="A2153" t="s">
        <v>4381</v>
      </c>
      <c r="B2153" t="s">
        <v>1178</v>
      </c>
    </row>
    <row r="2154" spans="1:2" x14ac:dyDescent="0.25">
      <c r="A2154" t="s">
        <v>115</v>
      </c>
      <c r="B2154" t="s">
        <v>4364</v>
      </c>
    </row>
    <row r="2155" spans="1:2" x14ac:dyDescent="0.25">
      <c r="A2155" t="s">
        <v>4381</v>
      </c>
      <c r="B2155" t="s">
        <v>1178</v>
      </c>
    </row>
    <row r="2156" spans="1:2" x14ac:dyDescent="0.25">
      <c r="A2156" t="s">
        <v>115</v>
      </c>
      <c r="B2156" t="s">
        <v>4365</v>
      </c>
    </row>
    <row r="2157" spans="1:2" x14ac:dyDescent="0.25">
      <c r="A2157" t="s">
        <v>4381</v>
      </c>
      <c r="B2157" t="s">
        <v>1178</v>
      </c>
    </row>
    <row r="2158" spans="1:2" x14ac:dyDescent="0.25">
      <c r="A2158" t="s">
        <v>115</v>
      </c>
      <c r="B2158" t="s">
        <v>4366</v>
      </c>
    </row>
    <row r="2159" spans="1:2" x14ac:dyDescent="0.25">
      <c r="A2159" t="s">
        <v>4381</v>
      </c>
      <c r="B2159" t="s">
        <v>1178</v>
      </c>
    </row>
    <row r="2160" spans="1:2" x14ac:dyDescent="0.25">
      <c r="A2160" t="s">
        <v>115</v>
      </c>
      <c r="B2160" t="s">
        <v>4367</v>
      </c>
    </row>
    <row r="2161" spans="1:2" x14ac:dyDescent="0.25">
      <c r="A2161" t="s">
        <v>4381</v>
      </c>
      <c r="B2161" t="s">
        <v>1178</v>
      </c>
    </row>
    <row r="2162" spans="1:2" x14ac:dyDescent="0.25">
      <c r="A2162" t="s">
        <v>115</v>
      </c>
      <c r="B2162" t="s">
        <v>4368</v>
      </c>
    </row>
    <row r="2163" spans="1:2" x14ac:dyDescent="0.25">
      <c r="A2163" t="s">
        <v>4381</v>
      </c>
      <c r="B2163" t="s">
        <v>1178</v>
      </c>
    </row>
    <row r="2164" spans="1:2" x14ac:dyDescent="0.25">
      <c r="A2164" t="s">
        <v>115</v>
      </c>
      <c r="B2164" t="s">
        <v>4369</v>
      </c>
    </row>
    <row r="2165" spans="1:2" x14ac:dyDescent="0.25">
      <c r="A2165" t="s">
        <v>4381</v>
      </c>
      <c r="B2165" t="s">
        <v>1178</v>
      </c>
    </row>
    <row r="2166" spans="1:2" x14ac:dyDescent="0.25">
      <c r="A2166" t="s">
        <v>115</v>
      </c>
      <c r="B2166" t="s">
        <v>4370</v>
      </c>
    </row>
    <row r="2167" spans="1:2" x14ac:dyDescent="0.25">
      <c r="A2167" t="s">
        <v>4381</v>
      </c>
      <c r="B2167" t="s">
        <v>1178</v>
      </c>
    </row>
    <row r="2168" spans="1:2" x14ac:dyDescent="0.25">
      <c r="A2168" t="s">
        <v>115</v>
      </c>
      <c r="B2168" t="s">
        <v>4371</v>
      </c>
    </row>
    <row r="2169" spans="1:2" x14ac:dyDescent="0.25">
      <c r="A2169" t="s">
        <v>4381</v>
      </c>
      <c r="B2169" t="s">
        <v>1178</v>
      </c>
    </row>
    <row r="2170" spans="1:2" x14ac:dyDescent="0.25">
      <c r="A2170" t="s">
        <v>115</v>
      </c>
      <c r="B2170" t="s">
        <v>4372</v>
      </c>
    </row>
    <row r="2171" spans="1:2" x14ac:dyDescent="0.25">
      <c r="A2171" t="s">
        <v>4381</v>
      </c>
      <c r="B2171" t="s">
        <v>1178</v>
      </c>
    </row>
    <row r="2172" spans="1:2" x14ac:dyDescent="0.25">
      <c r="A2172" t="s">
        <v>115</v>
      </c>
      <c r="B2172" t="s">
        <v>4373</v>
      </c>
    </row>
    <row r="2173" spans="1:2" x14ac:dyDescent="0.25">
      <c r="A2173" t="s">
        <v>4381</v>
      </c>
      <c r="B2173" t="s">
        <v>1178</v>
      </c>
    </row>
    <row r="2174" spans="1:2" x14ac:dyDescent="0.25">
      <c r="A2174" t="s">
        <v>115</v>
      </c>
      <c r="B2174" t="s">
        <v>4374</v>
      </c>
    </row>
    <row r="2175" spans="1:2" x14ac:dyDescent="0.25">
      <c r="A2175" t="s">
        <v>4381</v>
      </c>
      <c r="B2175" t="s">
        <v>1178</v>
      </c>
    </row>
    <row r="2176" spans="1:2" x14ac:dyDescent="0.25">
      <c r="A2176" t="s">
        <v>115</v>
      </c>
      <c r="B2176" t="s">
        <v>4375</v>
      </c>
    </row>
    <row r="2177" spans="1:2" x14ac:dyDescent="0.25">
      <c r="A2177" t="s">
        <v>4381</v>
      </c>
      <c r="B2177" t="s">
        <v>1178</v>
      </c>
    </row>
    <row r="2178" spans="1:2" x14ac:dyDescent="0.25">
      <c r="A2178" t="s">
        <v>115</v>
      </c>
      <c r="B2178" t="s">
        <v>4376</v>
      </c>
    </row>
    <row r="2179" spans="1:2" x14ac:dyDescent="0.25">
      <c r="A2179" t="s">
        <v>4381</v>
      </c>
      <c r="B2179" t="s">
        <v>1178</v>
      </c>
    </row>
    <row r="2180" spans="1:2" x14ac:dyDescent="0.25">
      <c r="A2180" t="s">
        <v>115</v>
      </c>
      <c r="B2180" t="s">
        <v>4377</v>
      </c>
    </row>
    <row r="2181" spans="1:2" x14ac:dyDescent="0.25">
      <c r="A2181" t="s">
        <v>4381</v>
      </c>
      <c r="B2181" t="s">
        <v>1178</v>
      </c>
    </row>
    <row r="2182" spans="1:2" x14ac:dyDescent="0.25">
      <c r="A2182" t="s">
        <v>115</v>
      </c>
      <c r="B2182" t="s">
        <v>4378</v>
      </c>
    </row>
    <row r="2183" spans="1:2" x14ac:dyDescent="0.25">
      <c r="A2183" t="s">
        <v>4381</v>
      </c>
      <c r="B2183" t="s">
        <v>1178</v>
      </c>
    </row>
    <row r="2184" spans="1:2" x14ac:dyDescent="0.25">
      <c r="A2184" t="s">
        <v>115</v>
      </c>
      <c r="B2184" t="s">
        <v>4379</v>
      </c>
    </row>
    <row r="2185" spans="1:2" x14ac:dyDescent="0.25">
      <c r="A2185" t="s">
        <v>4381</v>
      </c>
      <c r="B2185" t="s">
        <v>1178</v>
      </c>
    </row>
    <row r="2186" spans="1:2" x14ac:dyDescent="0.25">
      <c r="A2186" t="s">
        <v>115</v>
      </c>
      <c r="B2186" t="s">
        <v>4380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"/>
  <sheetViews>
    <sheetView workbookViewId="0">
      <selection sqref="A1:A178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769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770</v>
      </c>
    </row>
    <row r="76" spans="1:1" x14ac:dyDescent="0.25">
      <c r="A76" t="s">
        <v>615</v>
      </c>
    </row>
    <row r="77" spans="1:1" x14ac:dyDescent="0.25">
      <c r="A77" t="s">
        <v>771</v>
      </c>
    </row>
    <row r="78" spans="1:1" x14ac:dyDescent="0.25">
      <c r="A78" t="s">
        <v>772</v>
      </c>
    </row>
    <row r="80" spans="1:1" x14ac:dyDescent="0.25">
      <c r="A80" t="s">
        <v>773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774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775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776</v>
      </c>
    </row>
    <row r="97" spans="1:1" x14ac:dyDescent="0.25">
      <c r="A97" t="s">
        <v>777</v>
      </c>
    </row>
    <row r="99" spans="1:1" x14ac:dyDescent="0.25">
      <c r="A99" t="s">
        <v>628</v>
      </c>
    </row>
    <row r="100" spans="1:1" x14ac:dyDescent="0.25">
      <c r="A100" t="s">
        <v>778</v>
      </c>
    </row>
    <row r="102" spans="1:1" x14ac:dyDescent="0.25">
      <c r="A102" t="s">
        <v>630</v>
      </c>
    </row>
    <row r="103" spans="1:1" x14ac:dyDescent="0.25">
      <c r="A103" t="s">
        <v>730</v>
      </c>
    </row>
    <row r="104" spans="1:1" x14ac:dyDescent="0.25">
      <c r="A104" t="s">
        <v>779</v>
      </c>
    </row>
    <row r="105" spans="1:1" x14ac:dyDescent="0.25">
      <c r="A105" t="s">
        <v>780</v>
      </c>
    </row>
    <row r="106" spans="1:1" x14ac:dyDescent="0.25">
      <c r="A106" t="s">
        <v>781</v>
      </c>
    </row>
    <row r="107" spans="1:1" x14ac:dyDescent="0.25">
      <c r="A107" t="s">
        <v>782</v>
      </c>
    </row>
    <row r="108" spans="1:1" x14ac:dyDescent="0.25">
      <c r="A108" t="s">
        <v>783</v>
      </c>
    </row>
    <row r="109" spans="1:1" x14ac:dyDescent="0.25">
      <c r="A109" t="s">
        <v>784</v>
      </c>
    </row>
    <row r="111" spans="1:1" x14ac:dyDescent="0.25">
      <c r="A111" t="s">
        <v>625</v>
      </c>
    </row>
    <row r="112" spans="1:1" x14ac:dyDescent="0.25">
      <c r="A112" t="s">
        <v>625</v>
      </c>
    </row>
    <row r="114" spans="1:1" x14ac:dyDescent="0.25">
      <c r="A114" t="s">
        <v>642</v>
      </c>
    </row>
    <row r="115" spans="1:1" x14ac:dyDescent="0.25">
      <c r="A115" t="s">
        <v>643</v>
      </c>
    </row>
    <row r="116" spans="1:1" x14ac:dyDescent="0.25">
      <c r="A116" t="s">
        <v>644</v>
      </c>
    </row>
    <row r="118" spans="1:1" x14ac:dyDescent="0.25">
      <c r="A118" t="s">
        <v>785</v>
      </c>
    </row>
    <row r="120" spans="1:1" x14ac:dyDescent="0.25">
      <c r="A120" t="s">
        <v>786</v>
      </c>
    </row>
    <row r="122" spans="1:1" x14ac:dyDescent="0.25">
      <c r="A122" t="s">
        <v>647</v>
      </c>
    </row>
    <row r="123" spans="1:1" x14ac:dyDescent="0.25">
      <c r="A123" t="s">
        <v>742</v>
      </c>
    </row>
    <row r="124" spans="1:1" x14ac:dyDescent="0.25">
      <c r="A124" t="s">
        <v>779</v>
      </c>
    </row>
    <row r="125" spans="1:1" x14ac:dyDescent="0.25">
      <c r="A125" t="s">
        <v>780</v>
      </c>
    </row>
    <row r="126" spans="1:1" x14ac:dyDescent="0.25">
      <c r="A126" t="s">
        <v>781</v>
      </c>
    </row>
    <row r="127" spans="1:1" x14ac:dyDescent="0.25">
      <c r="A127" t="s">
        <v>782</v>
      </c>
    </row>
    <row r="128" spans="1:1" x14ac:dyDescent="0.25">
      <c r="A128" t="s">
        <v>783</v>
      </c>
    </row>
    <row r="129" spans="1:1" x14ac:dyDescent="0.25">
      <c r="A129" t="s">
        <v>787</v>
      </c>
    </row>
    <row r="132" spans="1:1" x14ac:dyDescent="0.25">
      <c r="A132" t="s">
        <v>707</v>
      </c>
    </row>
    <row r="133" spans="1:1" x14ac:dyDescent="0.25">
      <c r="A133" t="s">
        <v>788</v>
      </c>
    </row>
    <row r="136" spans="1:1" x14ac:dyDescent="0.25">
      <c r="A136" t="s">
        <v>643</v>
      </c>
    </row>
    <row r="138" spans="1:1" x14ac:dyDescent="0.25">
      <c r="A138" t="s">
        <v>650</v>
      </c>
    </row>
    <row r="139" spans="1:1" x14ac:dyDescent="0.25">
      <c r="A139" t="s">
        <v>789</v>
      </c>
    </row>
    <row r="140" spans="1:1" x14ac:dyDescent="0.25">
      <c r="A140" t="s">
        <v>652</v>
      </c>
    </row>
    <row r="142" spans="1:1" x14ac:dyDescent="0.25">
      <c r="A142" t="s">
        <v>790</v>
      </c>
    </row>
    <row r="144" spans="1:1" x14ac:dyDescent="0.25">
      <c r="A144" t="s">
        <v>791</v>
      </c>
    </row>
    <row r="146" spans="1:1" x14ac:dyDescent="0.25">
      <c r="A146" t="s">
        <v>792</v>
      </c>
    </row>
    <row r="148" spans="1:1" x14ac:dyDescent="0.25">
      <c r="A148" t="s">
        <v>793</v>
      </c>
    </row>
    <row r="149" spans="1:1" x14ac:dyDescent="0.25">
      <c r="A149" t="s">
        <v>794</v>
      </c>
    </row>
    <row r="150" spans="1:1" x14ac:dyDescent="0.25">
      <c r="A150" t="s">
        <v>795</v>
      </c>
    </row>
    <row r="151" spans="1:1" x14ac:dyDescent="0.25">
      <c r="A151" t="s">
        <v>796</v>
      </c>
    </row>
    <row r="152" spans="1:1" x14ac:dyDescent="0.25">
      <c r="A152" t="s">
        <v>797</v>
      </c>
    </row>
    <row r="153" spans="1:1" x14ac:dyDescent="0.25">
      <c r="A153" t="s">
        <v>798</v>
      </c>
    </row>
    <row r="154" spans="1:1" x14ac:dyDescent="0.25">
      <c r="A154" t="s">
        <v>799</v>
      </c>
    </row>
    <row r="155" spans="1:1" x14ac:dyDescent="0.25">
      <c r="A155" t="s">
        <v>800</v>
      </c>
    </row>
    <row r="157" spans="1:1" x14ac:dyDescent="0.25">
      <c r="A157" t="s">
        <v>801</v>
      </c>
    </row>
    <row r="158" spans="1:1" x14ac:dyDescent="0.25">
      <c r="A158" t="s">
        <v>667</v>
      </c>
    </row>
    <row r="160" spans="1:1" x14ac:dyDescent="0.25">
      <c r="A160" t="s">
        <v>802</v>
      </c>
    </row>
    <row r="162" spans="1:1" x14ac:dyDescent="0.25">
      <c r="A162" t="s">
        <v>803</v>
      </c>
    </row>
    <row r="164" spans="1:1" x14ac:dyDescent="0.25">
      <c r="A164" t="s">
        <v>687</v>
      </c>
    </row>
    <row r="166" spans="1:1" x14ac:dyDescent="0.25">
      <c r="A166" t="s">
        <v>670</v>
      </c>
    </row>
    <row r="168" spans="1:1" x14ac:dyDescent="0.25">
      <c r="A168" t="s">
        <v>804</v>
      </c>
    </row>
    <row r="169" spans="1:1" x14ac:dyDescent="0.25">
      <c r="A169" t="s">
        <v>805</v>
      </c>
    </row>
    <row r="170" spans="1:1" x14ac:dyDescent="0.25">
      <c r="A170" t="s">
        <v>806</v>
      </c>
    </row>
    <row r="171" spans="1:1" x14ac:dyDescent="0.25">
      <c r="A171" t="s">
        <v>807</v>
      </c>
    </row>
    <row r="172" spans="1:1" x14ac:dyDescent="0.25">
      <c r="A172" t="s">
        <v>808</v>
      </c>
    </row>
    <row r="173" spans="1:1" x14ac:dyDescent="0.25">
      <c r="A173" t="s">
        <v>809</v>
      </c>
    </row>
    <row r="174" spans="1:1" x14ac:dyDescent="0.25">
      <c r="A174" t="s">
        <v>810</v>
      </c>
    </row>
    <row r="175" spans="1:1" x14ac:dyDescent="0.25">
      <c r="A175" t="s">
        <v>811</v>
      </c>
    </row>
    <row r="177" spans="1:1" x14ac:dyDescent="0.25">
      <c r="A177" t="s">
        <v>671</v>
      </c>
    </row>
    <row r="178" spans="1:1" x14ac:dyDescent="0.25">
      <c r="A178" t="s">
        <v>812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"/>
  <sheetViews>
    <sheetView workbookViewId="0">
      <selection sqref="A1:A192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720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721</v>
      </c>
    </row>
    <row r="76" spans="1:1" x14ac:dyDescent="0.25">
      <c r="A76" t="s">
        <v>615</v>
      </c>
    </row>
    <row r="77" spans="1:1" x14ac:dyDescent="0.25">
      <c r="A77" t="s">
        <v>722</v>
      </c>
    </row>
    <row r="78" spans="1:1" x14ac:dyDescent="0.25">
      <c r="A78" t="s">
        <v>723</v>
      </c>
    </row>
    <row r="80" spans="1:1" x14ac:dyDescent="0.25">
      <c r="A80" t="s">
        <v>724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725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726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727</v>
      </c>
    </row>
    <row r="97" spans="1:1" x14ac:dyDescent="0.25">
      <c r="A97" t="s">
        <v>728</v>
      </c>
    </row>
    <row r="99" spans="1:1" x14ac:dyDescent="0.25">
      <c r="A99" t="s">
        <v>628</v>
      </c>
    </row>
    <row r="100" spans="1:1" x14ac:dyDescent="0.25">
      <c r="A100" t="s">
        <v>729</v>
      </c>
    </row>
    <row r="102" spans="1:1" x14ac:dyDescent="0.25">
      <c r="A102" t="s">
        <v>630</v>
      </c>
    </row>
    <row r="103" spans="1:1" x14ac:dyDescent="0.25">
      <c r="A103" t="s">
        <v>730</v>
      </c>
    </row>
    <row r="104" spans="1:1" x14ac:dyDescent="0.25">
      <c r="A104" t="s">
        <v>731</v>
      </c>
    </row>
    <row r="105" spans="1:1" x14ac:dyDescent="0.25">
      <c r="A105" t="s">
        <v>732</v>
      </c>
    </row>
    <row r="106" spans="1:1" x14ac:dyDescent="0.25">
      <c r="A106" t="s">
        <v>733</v>
      </c>
    </row>
    <row r="107" spans="1:1" x14ac:dyDescent="0.25">
      <c r="A107" t="s">
        <v>734</v>
      </c>
    </row>
    <row r="108" spans="1:1" x14ac:dyDescent="0.25">
      <c r="A108" t="s">
        <v>735</v>
      </c>
    </row>
    <row r="109" spans="1:1" x14ac:dyDescent="0.25">
      <c r="A109" t="s">
        <v>736</v>
      </c>
    </row>
    <row r="110" spans="1:1" x14ac:dyDescent="0.25">
      <c r="A110" t="s">
        <v>737</v>
      </c>
    </row>
    <row r="111" spans="1:1" x14ac:dyDescent="0.25">
      <c r="A111" t="s">
        <v>738</v>
      </c>
    </row>
    <row r="112" spans="1:1" x14ac:dyDescent="0.25">
      <c r="A112" t="s">
        <v>739</v>
      </c>
    </row>
    <row r="114" spans="1:1" x14ac:dyDescent="0.25">
      <c r="A114" t="s">
        <v>625</v>
      </c>
    </row>
    <row r="115" spans="1:1" x14ac:dyDescent="0.25">
      <c r="A115" t="s">
        <v>625</v>
      </c>
    </row>
    <row r="117" spans="1:1" x14ac:dyDescent="0.25">
      <c r="A117" t="s">
        <v>642</v>
      </c>
    </row>
    <row r="118" spans="1:1" x14ac:dyDescent="0.25">
      <c r="A118" t="s">
        <v>643</v>
      </c>
    </row>
    <row r="119" spans="1:1" x14ac:dyDescent="0.25">
      <c r="A119" t="s">
        <v>644</v>
      </c>
    </row>
    <row r="121" spans="1:1" x14ac:dyDescent="0.25">
      <c r="A121" t="s">
        <v>740</v>
      </c>
    </row>
    <row r="123" spans="1:1" x14ac:dyDescent="0.25">
      <c r="A123" t="s">
        <v>741</v>
      </c>
    </row>
    <row r="125" spans="1:1" x14ac:dyDescent="0.25">
      <c r="A125" t="s">
        <v>647</v>
      </c>
    </row>
    <row r="126" spans="1:1" x14ac:dyDescent="0.25">
      <c r="A126" t="s">
        <v>742</v>
      </c>
    </row>
    <row r="127" spans="1:1" x14ac:dyDescent="0.25">
      <c r="A127" t="s">
        <v>731</v>
      </c>
    </row>
    <row r="128" spans="1:1" x14ac:dyDescent="0.25">
      <c r="A128" t="s">
        <v>732</v>
      </c>
    </row>
    <row r="129" spans="1:1" x14ac:dyDescent="0.25">
      <c r="A129" t="s">
        <v>733</v>
      </c>
    </row>
    <row r="130" spans="1:1" x14ac:dyDescent="0.25">
      <c r="A130" t="s">
        <v>734</v>
      </c>
    </row>
    <row r="131" spans="1:1" x14ac:dyDescent="0.25">
      <c r="A131" t="s">
        <v>735</v>
      </c>
    </row>
    <row r="132" spans="1:1" x14ac:dyDescent="0.25">
      <c r="A132" t="s">
        <v>736</v>
      </c>
    </row>
    <row r="133" spans="1:1" x14ac:dyDescent="0.25">
      <c r="A133" t="s">
        <v>737</v>
      </c>
    </row>
    <row r="134" spans="1:1" x14ac:dyDescent="0.25">
      <c r="A134" t="s">
        <v>738</v>
      </c>
    </row>
    <row r="135" spans="1:1" x14ac:dyDescent="0.25">
      <c r="A135" t="s">
        <v>743</v>
      </c>
    </row>
    <row r="138" spans="1:1" x14ac:dyDescent="0.25">
      <c r="A138" t="s">
        <v>707</v>
      </c>
    </row>
    <row r="139" spans="1:1" x14ac:dyDescent="0.25">
      <c r="A139" t="s">
        <v>744</v>
      </c>
    </row>
    <row r="142" spans="1:1" x14ac:dyDescent="0.25">
      <c r="A142" t="s">
        <v>643</v>
      </c>
    </row>
    <row r="144" spans="1:1" x14ac:dyDescent="0.25">
      <c r="A144" t="s">
        <v>650</v>
      </c>
    </row>
    <row r="145" spans="1:1" x14ac:dyDescent="0.25">
      <c r="A145" t="s">
        <v>745</v>
      </c>
    </row>
    <row r="146" spans="1:1" x14ac:dyDescent="0.25">
      <c r="A146" t="s">
        <v>652</v>
      </c>
    </row>
    <row r="148" spans="1:1" x14ac:dyDescent="0.25">
      <c r="A148" t="s">
        <v>746</v>
      </c>
    </row>
    <row r="150" spans="1:1" x14ac:dyDescent="0.25">
      <c r="A150" t="s">
        <v>747</v>
      </c>
    </row>
    <row r="152" spans="1:1" x14ac:dyDescent="0.25">
      <c r="A152" t="s">
        <v>748</v>
      </c>
    </row>
    <row r="154" spans="1:1" x14ac:dyDescent="0.25">
      <c r="A154" t="s">
        <v>749</v>
      </c>
    </row>
    <row r="155" spans="1:1" x14ac:dyDescent="0.25">
      <c r="A155" t="s">
        <v>656</v>
      </c>
    </row>
    <row r="156" spans="1:1" x14ac:dyDescent="0.25">
      <c r="A156" t="s">
        <v>657</v>
      </c>
    </row>
    <row r="157" spans="1:1" x14ac:dyDescent="0.25">
      <c r="A157" t="s">
        <v>750</v>
      </c>
    </row>
    <row r="158" spans="1:1" x14ac:dyDescent="0.25">
      <c r="A158" t="s">
        <v>658</v>
      </c>
    </row>
    <row r="159" spans="1:1" x14ac:dyDescent="0.25">
      <c r="A159" t="s">
        <v>659</v>
      </c>
    </row>
    <row r="160" spans="1:1" x14ac:dyDescent="0.25">
      <c r="A160" t="s">
        <v>660</v>
      </c>
    </row>
    <row r="161" spans="1:1" x14ac:dyDescent="0.25">
      <c r="A161" t="s">
        <v>661</v>
      </c>
    </row>
    <row r="162" spans="1:1" x14ac:dyDescent="0.25">
      <c r="A162" t="s">
        <v>662</v>
      </c>
    </row>
    <row r="163" spans="1:1" x14ac:dyDescent="0.25">
      <c r="A163" t="s">
        <v>751</v>
      </c>
    </row>
    <row r="164" spans="1:1" x14ac:dyDescent="0.25">
      <c r="A164" t="s">
        <v>663</v>
      </c>
    </row>
    <row r="165" spans="1:1" x14ac:dyDescent="0.25">
      <c r="A165" t="s">
        <v>665</v>
      </c>
    </row>
    <row r="167" spans="1:1" x14ac:dyDescent="0.25">
      <c r="A167" t="s">
        <v>752</v>
      </c>
    </row>
    <row r="168" spans="1:1" x14ac:dyDescent="0.25">
      <c r="A168" t="s">
        <v>667</v>
      </c>
    </row>
    <row r="170" spans="1:1" x14ac:dyDescent="0.25">
      <c r="A170" t="s">
        <v>753</v>
      </c>
    </row>
    <row r="172" spans="1:1" x14ac:dyDescent="0.25">
      <c r="A172" t="s">
        <v>754</v>
      </c>
    </row>
    <row r="174" spans="1:1" x14ac:dyDescent="0.25">
      <c r="A174" t="s">
        <v>687</v>
      </c>
    </row>
    <row r="176" spans="1:1" x14ac:dyDescent="0.25">
      <c r="A176" t="s">
        <v>670</v>
      </c>
    </row>
    <row r="178" spans="1:1" x14ac:dyDescent="0.25">
      <c r="A178" t="s">
        <v>755</v>
      </c>
    </row>
    <row r="179" spans="1:1" x14ac:dyDescent="0.25">
      <c r="A179" t="s">
        <v>756</v>
      </c>
    </row>
    <row r="180" spans="1:1" x14ac:dyDescent="0.25">
      <c r="A180" t="s">
        <v>757</v>
      </c>
    </row>
    <row r="181" spans="1:1" x14ac:dyDescent="0.25">
      <c r="A181" t="s">
        <v>758</v>
      </c>
    </row>
    <row r="182" spans="1:1" x14ac:dyDescent="0.25">
      <c r="A182" t="s">
        <v>759</v>
      </c>
    </row>
    <row r="183" spans="1:1" x14ac:dyDescent="0.25">
      <c r="A183" t="s">
        <v>760</v>
      </c>
    </row>
    <row r="184" spans="1:1" x14ac:dyDescent="0.25">
      <c r="A184" t="s">
        <v>761</v>
      </c>
    </row>
    <row r="185" spans="1:1" x14ac:dyDescent="0.25">
      <c r="A185" t="s">
        <v>762</v>
      </c>
    </row>
    <row r="186" spans="1:1" x14ac:dyDescent="0.25">
      <c r="A186" t="s">
        <v>763</v>
      </c>
    </row>
    <row r="187" spans="1:1" x14ac:dyDescent="0.25">
      <c r="A187" t="s">
        <v>764</v>
      </c>
    </row>
    <row r="188" spans="1:1" x14ac:dyDescent="0.25">
      <c r="A188" t="s">
        <v>765</v>
      </c>
    </row>
    <row r="189" spans="1:1" x14ac:dyDescent="0.25">
      <c r="A189" t="s">
        <v>766</v>
      </c>
    </row>
    <row r="191" spans="1:1" x14ac:dyDescent="0.25">
      <c r="A191" t="s">
        <v>671</v>
      </c>
    </row>
    <row r="192" spans="1:1" x14ac:dyDescent="0.25">
      <c r="A192" t="s">
        <v>767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workbookViewId="0">
      <selection sqref="A1:A190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688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614</v>
      </c>
    </row>
    <row r="76" spans="1:1" x14ac:dyDescent="0.25">
      <c r="A76" t="s">
        <v>615</v>
      </c>
    </row>
    <row r="77" spans="1:1" x14ac:dyDescent="0.25">
      <c r="A77" t="s">
        <v>616</v>
      </c>
    </row>
    <row r="78" spans="1:1" x14ac:dyDescent="0.25">
      <c r="A78" t="s">
        <v>617</v>
      </c>
    </row>
    <row r="80" spans="1:1" x14ac:dyDescent="0.25">
      <c r="A80" t="s">
        <v>618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621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624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626</v>
      </c>
    </row>
    <row r="97" spans="1:1" x14ac:dyDescent="0.25">
      <c r="A97" t="s">
        <v>627</v>
      </c>
    </row>
    <row r="99" spans="1:1" x14ac:dyDescent="0.25">
      <c r="A99" t="s">
        <v>628</v>
      </c>
    </row>
    <row r="100" spans="1:1" x14ac:dyDescent="0.25">
      <c r="A100" t="s">
        <v>629</v>
      </c>
    </row>
    <row r="102" spans="1:1" x14ac:dyDescent="0.25">
      <c r="A102" t="s">
        <v>630</v>
      </c>
    </row>
    <row r="103" spans="1:1" x14ac:dyDescent="0.25">
      <c r="A103" t="s">
        <v>631</v>
      </c>
    </row>
    <row r="104" spans="1:1" x14ac:dyDescent="0.25">
      <c r="A104" t="s">
        <v>632</v>
      </c>
    </row>
    <row r="105" spans="1:1" x14ac:dyDescent="0.25">
      <c r="A105" t="s">
        <v>633</v>
      </c>
    </row>
    <row r="106" spans="1:1" x14ac:dyDescent="0.25">
      <c r="A106" t="s">
        <v>634</v>
      </c>
    </row>
    <row r="107" spans="1:1" x14ac:dyDescent="0.25">
      <c r="A107" t="s">
        <v>635</v>
      </c>
    </row>
    <row r="108" spans="1:1" x14ac:dyDescent="0.25">
      <c r="A108" t="s">
        <v>636</v>
      </c>
    </row>
    <row r="109" spans="1:1" x14ac:dyDescent="0.25">
      <c r="A109" t="s">
        <v>637</v>
      </c>
    </row>
    <row r="110" spans="1:1" x14ac:dyDescent="0.25">
      <c r="A110" t="s">
        <v>638</v>
      </c>
    </row>
    <row r="111" spans="1:1" x14ac:dyDescent="0.25">
      <c r="A111" t="s">
        <v>639</v>
      </c>
    </row>
    <row r="112" spans="1:1" x14ac:dyDescent="0.25">
      <c r="A112" t="s">
        <v>640</v>
      </c>
    </row>
    <row r="113" spans="1:1" x14ac:dyDescent="0.25">
      <c r="A113" t="s">
        <v>641</v>
      </c>
    </row>
    <row r="115" spans="1:1" x14ac:dyDescent="0.25">
      <c r="A115" t="s">
        <v>625</v>
      </c>
    </row>
    <row r="116" spans="1:1" x14ac:dyDescent="0.25">
      <c r="A116" t="s">
        <v>625</v>
      </c>
    </row>
    <row r="118" spans="1:1" x14ac:dyDescent="0.25">
      <c r="A118" t="s">
        <v>642</v>
      </c>
    </row>
    <row r="119" spans="1:1" x14ac:dyDescent="0.25">
      <c r="A119" t="s">
        <v>643</v>
      </c>
    </row>
    <row r="120" spans="1:1" x14ac:dyDescent="0.25">
      <c r="A120" t="s">
        <v>644</v>
      </c>
    </row>
    <row r="122" spans="1:1" x14ac:dyDescent="0.25">
      <c r="A122" t="s">
        <v>645</v>
      </c>
    </row>
    <row r="124" spans="1:1" x14ac:dyDescent="0.25">
      <c r="A124" t="s">
        <v>646</v>
      </c>
    </row>
    <row r="126" spans="1:1" x14ac:dyDescent="0.25">
      <c r="A126" t="s">
        <v>647</v>
      </c>
    </row>
    <row r="127" spans="1:1" x14ac:dyDescent="0.25">
      <c r="A127" t="s">
        <v>648</v>
      </c>
    </row>
    <row r="128" spans="1:1" x14ac:dyDescent="0.25">
      <c r="A128" t="s">
        <v>632</v>
      </c>
    </row>
    <row r="129" spans="1:1" x14ac:dyDescent="0.25">
      <c r="A129" t="s">
        <v>633</v>
      </c>
    </row>
    <row r="130" spans="1:1" x14ac:dyDescent="0.25">
      <c r="A130" t="s">
        <v>634</v>
      </c>
    </row>
    <row r="131" spans="1:1" x14ac:dyDescent="0.25">
      <c r="A131" t="s">
        <v>635</v>
      </c>
    </row>
    <row r="132" spans="1:1" x14ac:dyDescent="0.25">
      <c r="A132" t="s">
        <v>636</v>
      </c>
    </row>
    <row r="133" spans="1:1" x14ac:dyDescent="0.25">
      <c r="A133" t="s">
        <v>637</v>
      </c>
    </row>
    <row r="134" spans="1:1" x14ac:dyDescent="0.25">
      <c r="A134" t="s">
        <v>638</v>
      </c>
    </row>
    <row r="135" spans="1:1" x14ac:dyDescent="0.25">
      <c r="A135" t="s">
        <v>639</v>
      </c>
    </row>
    <row r="136" spans="1:1" x14ac:dyDescent="0.25">
      <c r="A136" t="s">
        <v>640</v>
      </c>
    </row>
    <row r="137" spans="1:1" x14ac:dyDescent="0.25">
      <c r="A137" t="s">
        <v>649</v>
      </c>
    </row>
    <row r="140" spans="1:1" x14ac:dyDescent="0.25">
      <c r="A140" t="s">
        <v>707</v>
      </c>
    </row>
    <row r="141" spans="1:1" x14ac:dyDescent="0.25">
      <c r="A141" t="s">
        <v>708</v>
      </c>
    </row>
    <row r="144" spans="1:1" x14ac:dyDescent="0.25">
      <c r="A144" t="s">
        <v>643</v>
      </c>
    </row>
    <row r="146" spans="1:1" x14ac:dyDescent="0.25">
      <c r="A146" t="s">
        <v>650</v>
      </c>
    </row>
    <row r="147" spans="1:1" x14ac:dyDescent="0.25">
      <c r="A147" t="s">
        <v>651</v>
      </c>
    </row>
    <row r="148" spans="1:1" x14ac:dyDescent="0.25">
      <c r="A148" t="s">
        <v>652</v>
      </c>
    </row>
    <row r="150" spans="1:1" x14ac:dyDescent="0.25">
      <c r="A150" t="s">
        <v>653</v>
      </c>
    </row>
    <row r="152" spans="1:1" x14ac:dyDescent="0.25">
      <c r="A152" t="s">
        <v>654</v>
      </c>
    </row>
    <row r="154" spans="1:1" x14ac:dyDescent="0.25">
      <c r="A154" t="s">
        <v>655</v>
      </c>
    </row>
    <row r="156" spans="1:1" x14ac:dyDescent="0.25">
      <c r="A156" t="s">
        <v>656</v>
      </c>
    </row>
    <row r="157" spans="1:1" x14ac:dyDescent="0.25">
      <c r="A157" t="s">
        <v>657</v>
      </c>
    </row>
    <row r="158" spans="1:1" x14ac:dyDescent="0.25">
      <c r="A158" t="s">
        <v>658</v>
      </c>
    </row>
    <row r="159" spans="1:1" x14ac:dyDescent="0.25">
      <c r="A159" t="s">
        <v>659</v>
      </c>
    </row>
    <row r="160" spans="1:1" x14ac:dyDescent="0.25">
      <c r="A160" t="s">
        <v>660</v>
      </c>
    </row>
    <row r="161" spans="1:1" x14ac:dyDescent="0.25">
      <c r="A161" t="s">
        <v>661</v>
      </c>
    </row>
    <row r="162" spans="1:1" x14ac:dyDescent="0.25">
      <c r="A162" t="s">
        <v>662</v>
      </c>
    </row>
    <row r="163" spans="1:1" x14ac:dyDescent="0.25">
      <c r="A163" t="s">
        <v>663</v>
      </c>
    </row>
    <row r="164" spans="1:1" x14ac:dyDescent="0.25">
      <c r="A164" t="s">
        <v>664</v>
      </c>
    </row>
    <row r="165" spans="1:1" x14ac:dyDescent="0.25">
      <c r="A165" t="s">
        <v>665</v>
      </c>
    </row>
    <row r="167" spans="1:1" x14ac:dyDescent="0.25">
      <c r="A167" t="s">
        <v>666</v>
      </c>
    </row>
    <row r="168" spans="1:1" x14ac:dyDescent="0.25">
      <c r="A168" t="s">
        <v>667</v>
      </c>
    </row>
    <row r="170" spans="1:1" x14ac:dyDescent="0.25">
      <c r="A170" t="s">
        <v>668</v>
      </c>
    </row>
    <row r="172" spans="1:1" x14ac:dyDescent="0.25">
      <c r="A172" t="s">
        <v>669</v>
      </c>
    </row>
    <row r="174" spans="1:1" x14ac:dyDescent="0.25">
      <c r="A174" t="s">
        <v>687</v>
      </c>
    </row>
    <row r="176" spans="1:1" x14ac:dyDescent="0.25">
      <c r="A176" t="s">
        <v>670</v>
      </c>
    </row>
    <row r="178" spans="1:1" x14ac:dyDescent="0.25">
      <c r="A178" t="s">
        <v>709</v>
      </c>
    </row>
    <row r="179" spans="1:1" x14ac:dyDescent="0.25">
      <c r="A179" t="s">
        <v>710</v>
      </c>
    </row>
    <row r="180" spans="1:1" x14ac:dyDescent="0.25">
      <c r="A180" t="s">
        <v>711</v>
      </c>
    </row>
    <row r="181" spans="1:1" x14ac:dyDescent="0.25">
      <c r="A181" t="s">
        <v>712</v>
      </c>
    </row>
    <row r="182" spans="1:1" x14ac:dyDescent="0.25">
      <c r="A182" t="s">
        <v>713</v>
      </c>
    </row>
    <row r="183" spans="1:1" x14ac:dyDescent="0.25">
      <c r="A183" t="s">
        <v>714</v>
      </c>
    </row>
    <row r="184" spans="1:1" x14ac:dyDescent="0.25">
      <c r="A184" t="s">
        <v>715</v>
      </c>
    </row>
    <row r="185" spans="1:1" x14ac:dyDescent="0.25">
      <c r="A185" t="s">
        <v>716</v>
      </c>
    </row>
    <row r="186" spans="1:1" x14ac:dyDescent="0.25">
      <c r="A186" t="s">
        <v>717</v>
      </c>
    </row>
    <row r="187" spans="1:1" x14ac:dyDescent="0.25">
      <c r="A187" t="s">
        <v>718</v>
      </c>
    </row>
    <row r="189" spans="1:1" x14ac:dyDescent="0.25">
      <c r="A189" t="s">
        <v>671</v>
      </c>
    </row>
    <row r="190" spans="1:1" x14ac:dyDescent="0.25">
      <c r="A190" t="s">
        <v>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2"/>
  <sheetViews>
    <sheetView zoomScale="85" zoomScaleNormal="85" workbookViewId="0">
      <pane ySplit="19" topLeftCell="A20" activePane="bottomLeft" state="frozen"/>
      <selection pane="bottomLeft" activeCell="Y33" sqref="Y33"/>
    </sheetView>
  </sheetViews>
  <sheetFormatPr defaultRowHeight="15" x14ac:dyDescent="0.25"/>
  <cols>
    <col min="1" max="1" width="10.5703125" bestFit="1" customWidth="1"/>
    <col min="2" max="2" width="8.5703125" bestFit="1" customWidth="1"/>
    <col min="4" max="4" width="19.140625" customWidth="1"/>
    <col min="5" max="5" width="6.42578125" style="17" customWidth="1"/>
    <col min="6" max="10" width="3.140625" style="17" customWidth="1"/>
    <col min="11" max="13" width="2.140625" style="17" customWidth="1"/>
    <col min="14" max="14" width="3.140625" style="17" customWidth="1"/>
    <col min="15" max="15" width="11.28515625" style="17" customWidth="1"/>
    <col min="16" max="19" width="4" customWidth="1"/>
    <col min="20" max="20" width="5.140625" style="17" bestFit="1" customWidth="1"/>
    <col min="21" max="30" width="4" style="17" customWidth="1"/>
    <col min="31" max="31" width="8.42578125" style="17" bestFit="1" customWidth="1"/>
    <col min="32" max="43" width="4" customWidth="1"/>
    <col min="44" max="92" width="5" customWidth="1"/>
    <col min="93" max="93" width="11.28515625" customWidth="1"/>
    <col min="94" max="96" width="5" customWidth="1"/>
    <col min="97" max="97" width="6.85546875" customWidth="1"/>
    <col min="98" max="100" width="4" customWidth="1"/>
    <col min="101" max="106" width="5" customWidth="1"/>
    <col min="107" max="107" width="6.85546875" customWidth="1"/>
    <col min="108" max="108" width="4" customWidth="1"/>
    <col min="109" max="111" width="5" customWidth="1"/>
    <col min="112" max="112" width="6.85546875" customWidth="1"/>
    <col min="113" max="113" width="4" customWidth="1"/>
    <col min="114" max="120" width="5" customWidth="1"/>
    <col min="121" max="121" width="6.85546875" customWidth="1"/>
    <col min="122" max="122" width="4.85546875" customWidth="1"/>
    <col min="123" max="131" width="4" customWidth="1"/>
    <col min="132" max="145" width="5" customWidth="1"/>
    <col min="146" max="146" width="7.85546875" customWidth="1"/>
    <col min="147" max="147" width="11.28515625" bestFit="1" customWidth="1"/>
  </cols>
  <sheetData>
    <row r="1" spans="1:31" x14ac:dyDescent="0.25">
      <c r="A1" t="s">
        <v>592</v>
      </c>
      <c r="B1" t="s">
        <v>593</v>
      </c>
    </row>
    <row r="2" spans="1:31" x14ac:dyDescent="0.25">
      <c r="A2">
        <v>1</v>
      </c>
      <c r="B2">
        <v>156</v>
      </c>
      <c r="D2" s="25" t="s">
        <v>594</v>
      </c>
      <c r="E2" s="177" t="s">
        <v>153</v>
      </c>
    </row>
    <row r="3" spans="1:31" ht="15.75" thickBot="1" x14ac:dyDescent="0.3">
      <c r="A3">
        <v>2</v>
      </c>
      <c r="B3">
        <v>666</v>
      </c>
      <c r="D3" s="25" t="s">
        <v>151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 t="s">
        <v>152</v>
      </c>
      <c r="T3" s="172"/>
      <c r="U3" s="173">
        <v>1</v>
      </c>
      <c r="V3" s="173">
        <v>2</v>
      </c>
      <c r="W3" s="173">
        <v>3</v>
      </c>
      <c r="X3" s="173">
        <v>4</v>
      </c>
      <c r="Y3" s="173">
        <v>5</v>
      </c>
      <c r="Z3" s="173">
        <v>6</v>
      </c>
      <c r="AA3" s="173">
        <v>7</v>
      </c>
      <c r="AB3" s="173">
        <v>8</v>
      </c>
      <c r="AC3" s="173">
        <v>9</v>
      </c>
      <c r="AD3" s="174">
        <v>10</v>
      </c>
      <c r="AE3" s="35" t="s">
        <v>595</v>
      </c>
    </row>
    <row r="4" spans="1:31" x14ac:dyDescent="0.25">
      <c r="A4">
        <v>2</v>
      </c>
      <c r="B4">
        <v>667</v>
      </c>
      <c r="D4" s="171">
        <v>1213</v>
      </c>
      <c r="E4" s="178"/>
      <c r="F4" s="178">
        <v>1</v>
      </c>
      <c r="G4" s="178">
        <v>1</v>
      </c>
      <c r="H4" s="178">
        <v>1</v>
      </c>
      <c r="I4" s="178"/>
      <c r="J4" s="178"/>
      <c r="K4" s="178"/>
      <c r="L4" s="178"/>
      <c r="M4" s="178"/>
      <c r="N4" s="178">
        <v>1</v>
      </c>
      <c r="O4" s="178">
        <v>4</v>
      </c>
      <c r="Q4">
        <v>1</v>
      </c>
      <c r="R4" s="188">
        <v>8</v>
      </c>
      <c r="S4" s="17">
        <v>7</v>
      </c>
      <c r="T4" s="176">
        <v>1213</v>
      </c>
      <c r="U4" s="88"/>
      <c r="V4" s="88">
        <v>1</v>
      </c>
      <c r="W4" s="88">
        <v>1</v>
      </c>
      <c r="X4" s="88">
        <v>1</v>
      </c>
      <c r="Y4" s="88"/>
      <c r="Z4" s="88"/>
      <c r="AA4" s="88"/>
      <c r="AB4" s="88"/>
      <c r="AC4" s="88"/>
      <c r="AD4" s="176">
        <v>1</v>
      </c>
      <c r="AE4" s="88">
        <f>SUM(U4:AD4)</f>
        <v>4</v>
      </c>
    </row>
    <row r="5" spans="1:31" x14ac:dyDescent="0.25">
      <c r="A5">
        <v>2</v>
      </c>
      <c r="B5">
        <v>1258</v>
      </c>
      <c r="D5" s="1">
        <v>667</v>
      </c>
      <c r="E5" s="27"/>
      <c r="F5" s="27">
        <v>1</v>
      </c>
      <c r="G5" s="27">
        <v>1</v>
      </c>
      <c r="H5" s="27">
        <v>1</v>
      </c>
      <c r="I5" s="27"/>
      <c r="J5" s="27"/>
      <c r="K5" s="27"/>
      <c r="L5" s="27"/>
      <c r="M5" s="27"/>
      <c r="N5" s="27"/>
      <c r="O5" s="27">
        <v>3</v>
      </c>
      <c r="Q5">
        <v>2</v>
      </c>
      <c r="R5" s="188">
        <v>6</v>
      </c>
      <c r="S5" s="17">
        <v>5</v>
      </c>
      <c r="T5" s="176">
        <v>630</v>
      </c>
      <c r="U5" s="88"/>
      <c r="V5" s="88">
        <v>1</v>
      </c>
      <c r="W5" s="88">
        <v>1</v>
      </c>
      <c r="X5" s="88">
        <v>1</v>
      </c>
      <c r="Y5" s="88"/>
      <c r="Z5" s="88"/>
      <c r="AA5" s="88"/>
      <c r="AB5" s="88"/>
      <c r="AC5" s="88"/>
      <c r="AD5" s="176"/>
      <c r="AE5" s="88">
        <f>SUM(U5:AD5)</f>
        <v>3</v>
      </c>
    </row>
    <row r="6" spans="1:31" x14ac:dyDescent="0.25">
      <c r="A6">
        <v>2</v>
      </c>
      <c r="B6">
        <v>1394</v>
      </c>
      <c r="D6" s="1">
        <v>1258</v>
      </c>
      <c r="E6" s="27"/>
      <c r="F6" s="27">
        <v>1</v>
      </c>
      <c r="G6" s="27">
        <v>1</v>
      </c>
      <c r="H6" s="27">
        <v>1</v>
      </c>
      <c r="I6" s="27"/>
      <c r="J6" s="27"/>
      <c r="K6" s="27"/>
      <c r="L6" s="27"/>
      <c r="M6" s="27"/>
      <c r="N6" s="27"/>
      <c r="O6" s="27">
        <v>3</v>
      </c>
      <c r="Q6">
        <v>3</v>
      </c>
      <c r="R6" s="188">
        <v>9</v>
      </c>
      <c r="S6" s="17">
        <v>8</v>
      </c>
      <c r="T6" s="176">
        <v>1300</v>
      </c>
      <c r="U6" s="88"/>
      <c r="V6" s="88">
        <v>1</v>
      </c>
      <c r="W6" s="88">
        <v>1</v>
      </c>
      <c r="X6" s="88">
        <v>1</v>
      </c>
      <c r="Y6" s="88"/>
      <c r="Z6" s="88"/>
      <c r="AA6" s="88"/>
      <c r="AB6" s="88"/>
      <c r="AC6" s="88"/>
      <c r="AD6" s="176"/>
      <c r="AE6" s="88">
        <f>SUM(U6:AD6)</f>
        <v>3</v>
      </c>
    </row>
    <row r="7" spans="1:31" x14ac:dyDescent="0.25">
      <c r="A7">
        <v>2</v>
      </c>
      <c r="B7">
        <v>668</v>
      </c>
      <c r="D7" s="1">
        <v>559</v>
      </c>
      <c r="E7" s="27"/>
      <c r="F7" s="27">
        <v>1</v>
      </c>
      <c r="G7" s="27">
        <v>1</v>
      </c>
      <c r="H7" s="27">
        <v>1</v>
      </c>
      <c r="I7" s="27"/>
      <c r="J7" s="27"/>
      <c r="K7" s="27"/>
      <c r="L7" s="27"/>
      <c r="M7" s="27"/>
      <c r="N7" s="27"/>
      <c r="O7" s="27">
        <v>3</v>
      </c>
      <c r="Q7">
        <v>4</v>
      </c>
      <c r="R7">
        <v>12</v>
      </c>
      <c r="S7" s="17">
        <v>11</v>
      </c>
      <c r="T7" s="176">
        <v>1394</v>
      </c>
      <c r="U7" s="88"/>
      <c r="V7" s="88">
        <v>1</v>
      </c>
      <c r="W7" s="88"/>
      <c r="X7" s="88">
        <v>1</v>
      </c>
      <c r="Y7" s="88"/>
      <c r="Z7" s="88"/>
      <c r="AA7" s="88"/>
      <c r="AB7" s="88"/>
      <c r="AC7" s="88"/>
      <c r="AD7" s="176"/>
      <c r="AE7" s="88">
        <f>SUM(U7:AD7)</f>
        <v>2</v>
      </c>
    </row>
    <row r="8" spans="1:31" x14ac:dyDescent="0.25">
      <c r="A8">
        <v>2</v>
      </c>
      <c r="B8">
        <v>670</v>
      </c>
      <c r="D8" s="1">
        <v>1204</v>
      </c>
      <c r="E8" s="27"/>
      <c r="F8" s="27">
        <v>1</v>
      </c>
      <c r="G8" s="27">
        <v>1</v>
      </c>
      <c r="H8" s="27">
        <v>1</v>
      </c>
      <c r="I8" s="27"/>
      <c r="J8" s="27"/>
      <c r="K8" s="27"/>
      <c r="L8" s="27"/>
      <c r="M8" s="27"/>
      <c r="N8" s="27"/>
      <c r="O8" s="27">
        <v>3</v>
      </c>
      <c r="Q8">
        <v>5</v>
      </c>
      <c r="R8">
        <v>13</v>
      </c>
      <c r="S8" s="17">
        <v>12</v>
      </c>
      <c r="T8" s="176">
        <v>1395</v>
      </c>
      <c r="U8" s="187"/>
      <c r="V8" s="187">
        <v>1</v>
      </c>
      <c r="W8" s="187"/>
      <c r="X8" s="187">
        <v>1</v>
      </c>
      <c r="Y8" s="187"/>
      <c r="Z8" s="187"/>
      <c r="AA8" s="187"/>
      <c r="AB8" s="187"/>
      <c r="AC8" s="187"/>
      <c r="AD8" s="176"/>
      <c r="AE8" s="187">
        <f>SUM(U8:AD8)</f>
        <v>2</v>
      </c>
    </row>
    <row r="9" spans="1:31" x14ac:dyDescent="0.25">
      <c r="A9">
        <v>2</v>
      </c>
      <c r="B9">
        <v>1204</v>
      </c>
      <c r="D9" s="171">
        <v>630</v>
      </c>
      <c r="E9" s="178"/>
      <c r="F9" s="178">
        <v>1</v>
      </c>
      <c r="G9" s="178">
        <v>1</v>
      </c>
      <c r="H9" s="178">
        <v>1</v>
      </c>
      <c r="I9" s="178"/>
      <c r="J9" s="178"/>
      <c r="K9" s="178"/>
      <c r="L9" s="178"/>
      <c r="M9" s="178"/>
      <c r="N9" s="178"/>
      <c r="O9" s="178">
        <v>3</v>
      </c>
      <c r="Q9">
        <v>6</v>
      </c>
      <c r="R9">
        <v>7</v>
      </c>
      <c r="S9" s="17">
        <v>6</v>
      </c>
      <c r="T9" s="176">
        <v>662</v>
      </c>
      <c r="U9" s="88"/>
      <c r="V9" s="88"/>
      <c r="W9" s="88">
        <v>1</v>
      </c>
      <c r="X9" s="88">
        <v>1</v>
      </c>
      <c r="Y9" s="88"/>
      <c r="Z9" s="88"/>
      <c r="AA9" s="88"/>
      <c r="AB9" s="88"/>
      <c r="AC9" s="88"/>
      <c r="AD9" s="176"/>
      <c r="AE9" s="88">
        <f>SUM(U9:AD9)</f>
        <v>2</v>
      </c>
    </row>
    <row r="10" spans="1:31" x14ac:dyDescent="0.25">
      <c r="A10">
        <v>2</v>
      </c>
      <c r="B10">
        <v>1391</v>
      </c>
      <c r="D10" s="171">
        <v>1300</v>
      </c>
      <c r="E10" s="178"/>
      <c r="F10" s="178">
        <v>1</v>
      </c>
      <c r="G10" s="178">
        <v>1</v>
      </c>
      <c r="H10" s="178">
        <v>1</v>
      </c>
      <c r="I10" s="178"/>
      <c r="J10" s="178"/>
      <c r="K10" s="178"/>
      <c r="L10" s="178"/>
      <c r="M10" s="178"/>
      <c r="N10" s="178"/>
      <c r="O10" s="178">
        <v>3</v>
      </c>
      <c r="Q10">
        <v>7</v>
      </c>
      <c r="R10">
        <v>1</v>
      </c>
      <c r="S10" s="17">
        <v>0</v>
      </c>
      <c r="T10" s="176">
        <v>111</v>
      </c>
      <c r="U10" s="88"/>
      <c r="V10" s="88"/>
      <c r="W10" s="88"/>
      <c r="X10" s="88"/>
      <c r="Y10" s="88">
        <v>1</v>
      </c>
      <c r="Z10" s="88">
        <v>1</v>
      </c>
      <c r="AA10" s="88"/>
      <c r="AB10" s="88"/>
      <c r="AC10" s="88"/>
      <c r="AD10" s="176"/>
      <c r="AE10" s="88">
        <f>SUM(U10:AD10)</f>
        <v>2</v>
      </c>
    </row>
    <row r="11" spans="1:31" x14ac:dyDescent="0.25">
      <c r="A11">
        <v>2</v>
      </c>
      <c r="B11">
        <v>1395</v>
      </c>
      <c r="D11" s="1">
        <v>666</v>
      </c>
      <c r="E11" s="27"/>
      <c r="F11" s="27">
        <v>1</v>
      </c>
      <c r="G11" s="27">
        <v>1</v>
      </c>
      <c r="H11" s="27">
        <v>1</v>
      </c>
      <c r="I11" s="27"/>
      <c r="J11" s="27"/>
      <c r="K11" s="27"/>
      <c r="L11" s="27"/>
      <c r="M11" s="27"/>
      <c r="N11" s="27"/>
      <c r="O11" s="27">
        <v>3</v>
      </c>
      <c r="Q11">
        <v>8</v>
      </c>
      <c r="R11">
        <v>2</v>
      </c>
      <c r="S11" s="17">
        <v>1</v>
      </c>
      <c r="T11" s="176">
        <v>150</v>
      </c>
      <c r="U11" s="88"/>
      <c r="V11" s="88"/>
      <c r="W11" s="88"/>
      <c r="X11" s="88"/>
      <c r="Y11" s="88">
        <v>1</v>
      </c>
      <c r="Z11" s="88">
        <v>1</v>
      </c>
      <c r="AA11" s="88"/>
      <c r="AB11" s="88"/>
      <c r="AC11" s="88"/>
      <c r="AD11" s="176"/>
      <c r="AE11" s="88">
        <f>SUM(U11:AD11)</f>
        <v>2</v>
      </c>
    </row>
    <row r="12" spans="1:31" x14ac:dyDescent="0.25">
      <c r="A12">
        <v>2</v>
      </c>
      <c r="B12">
        <v>1300</v>
      </c>
      <c r="D12" s="1">
        <v>1107</v>
      </c>
      <c r="E12" s="27"/>
      <c r="F12" s="27">
        <v>1</v>
      </c>
      <c r="G12" s="27">
        <v>1</v>
      </c>
      <c r="H12" s="27">
        <v>1</v>
      </c>
      <c r="I12" s="27"/>
      <c r="J12" s="27"/>
      <c r="K12" s="27"/>
      <c r="L12" s="27"/>
      <c r="M12" s="27"/>
      <c r="N12" s="27"/>
      <c r="O12" s="27">
        <v>3</v>
      </c>
      <c r="Q12">
        <v>9</v>
      </c>
      <c r="R12">
        <v>5</v>
      </c>
      <c r="S12" s="17">
        <v>4</v>
      </c>
      <c r="T12" s="176">
        <v>400</v>
      </c>
      <c r="U12" s="88"/>
      <c r="V12" s="88"/>
      <c r="W12" s="88"/>
      <c r="X12" s="88"/>
      <c r="Y12" s="88"/>
      <c r="Z12" s="88"/>
      <c r="AA12" s="88">
        <v>1</v>
      </c>
      <c r="AB12" s="88">
        <v>1</v>
      </c>
      <c r="AC12" s="88"/>
      <c r="AD12" s="176"/>
      <c r="AE12" s="88">
        <f>SUM(U12:AD12)</f>
        <v>2</v>
      </c>
    </row>
    <row r="13" spans="1:31" x14ac:dyDescent="0.25">
      <c r="A13">
        <v>2</v>
      </c>
      <c r="B13">
        <v>37</v>
      </c>
      <c r="D13" s="1">
        <v>1382</v>
      </c>
      <c r="E13" s="27"/>
      <c r="F13" s="184"/>
      <c r="G13" s="180"/>
      <c r="H13" s="182"/>
      <c r="I13" s="179">
        <v>1</v>
      </c>
      <c r="J13" s="181">
        <v>1</v>
      </c>
      <c r="K13" s="183"/>
      <c r="L13" s="185"/>
      <c r="M13" s="27"/>
      <c r="N13" s="27"/>
      <c r="O13" s="27">
        <v>2</v>
      </c>
      <c r="Q13">
        <v>10</v>
      </c>
      <c r="R13">
        <v>14</v>
      </c>
      <c r="S13" s="17">
        <v>13</v>
      </c>
      <c r="T13" s="176">
        <v>1398</v>
      </c>
      <c r="U13" s="88"/>
      <c r="V13" s="88"/>
      <c r="W13" s="88"/>
      <c r="X13" s="88"/>
      <c r="Y13" s="88"/>
      <c r="Z13" s="88"/>
      <c r="AA13" s="88">
        <v>1</v>
      </c>
      <c r="AB13" s="88">
        <v>1</v>
      </c>
      <c r="AC13" s="88"/>
      <c r="AD13" s="176"/>
      <c r="AE13" s="88">
        <f>SUM(U13:AD13)</f>
        <v>2</v>
      </c>
    </row>
    <row r="14" spans="1:31" x14ac:dyDescent="0.25">
      <c r="A14">
        <v>2</v>
      </c>
      <c r="B14">
        <v>559</v>
      </c>
      <c r="D14" s="171">
        <v>1394</v>
      </c>
      <c r="E14" s="178"/>
      <c r="F14" s="178">
        <v>1</v>
      </c>
      <c r="G14" s="178"/>
      <c r="H14" s="178">
        <v>1</v>
      </c>
      <c r="I14" s="178"/>
      <c r="J14" s="178"/>
      <c r="K14" s="178"/>
      <c r="L14" s="178"/>
      <c r="M14" s="178"/>
      <c r="N14" s="178"/>
      <c r="O14" s="178">
        <v>2</v>
      </c>
      <c r="Q14">
        <v>11</v>
      </c>
      <c r="R14" s="189">
        <v>3</v>
      </c>
      <c r="S14" s="190">
        <v>2</v>
      </c>
      <c r="T14" s="191">
        <v>156</v>
      </c>
      <c r="U14" s="190">
        <v>1</v>
      </c>
      <c r="V14" s="88"/>
      <c r="W14" s="88"/>
      <c r="X14" s="88"/>
      <c r="Y14" s="88"/>
      <c r="Z14" s="88"/>
      <c r="AA14" s="88"/>
      <c r="AB14" s="88"/>
      <c r="AC14" s="88"/>
      <c r="AD14" s="176"/>
      <c r="AE14" s="88">
        <f>SUM(U14:AD14)</f>
        <v>1</v>
      </c>
    </row>
    <row r="15" spans="1:31" x14ac:dyDescent="0.25">
      <c r="A15">
        <v>2</v>
      </c>
      <c r="B15">
        <v>630</v>
      </c>
      <c r="D15" s="1">
        <v>1386</v>
      </c>
      <c r="E15" s="27"/>
      <c r="F15" s="184"/>
      <c r="G15" s="180"/>
      <c r="H15" s="182"/>
      <c r="I15" s="179">
        <v>1</v>
      </c>
      <c r="J15" s="181">
        <v>1</v>
      </c>
      <c r="K15" s="183"/>
      <c r="L15" s="185"/>
      <c r="M15" s="27"/>
      <c r="N15" s="27"/>
      <c r="O15" s="27">
        <v>2</v>
      </c>
      <c r="Q15">
        <v>12</v>
      </c>
      <c r="R15">
        <v>15</v>
      </c>
      <c r="S15" s="17">
        <v>14</v>
      </c>
      <c r="T15" s="176">
        <v>1400</v>
      </c>
      <c r="U15" s="187"/>
      <c r="V15" s="187"/>
      <c r="W15" s="187"/>
      <c r="X15" s="187"/>
      <c r="Y15" s="187"/>
      <c r="Z15" s="187"/>
      <c r="AA15" s="187">
        <v>1</v>
      </c>
      <c r="AB15" s="187"/>
      <c r="AC15" s="187"/>
      <c r="AD15" s="176"/>
      <c r="AE15" s="187">
        <f>SUM(U15:AD15)</f>
        <v>1</v>
      </c>
    </row>
    <row r="16" spans="1:31" x14ac:dyDescent="0.25">
      <c r="A16">
        <v>2</v>
      </c>
      <c r="B16">
        <v>1107</v>
      </c>
      <c r="D16" s="1">
        <v>479</v>
      </c>
      <c r="E16" s="27"/>
      <c r="F16" s="184"/>
      <c r="G16" s="180"/>
      <c r="H16" s="182"/>
      <c r="I16" s="179">
        <v>1</v>
      </c>
      <c r="J16" s="181">
        <v>1</v>
      </c>
      <c r="K16" s="183"/>
      <c r="L16" s="185"/>
      <c r="M16" s="27"/>
      <c r="N16" s="27"/>
      <c r="O16" s="27">
        <v>2</v>
      </c>
      <c r="Q16">
        <v>13</v>
      </c>
      <c r="R16">
        <v>11</v>
      </c>
      <c r="S16" s="17">
        <v>10</v>
      </c>
      <c r="T16" s="176">
        <v>1317</v>
      </c>
      <c r="U16" s="88"/>
      <c r="V16" s="88"/>
      <c r="W16" s="88"/>
      <c r="X16" s="88"/>
      <c r="Y16" s="88"/>
      <c r="Z16" s="88"/>
      <c r="AA16" s="88"/>
      <c r="AB16" s="88"/>
      <c r="AC16" s="88">
        <v>1</v>
      </c>
      <c r="AD16" s="176"/>
      <c r="AE16" s="88">
        <f>SUM(U16:AD16)</f>
        <v>1</v>
      </c>
    </row>
    <row r="17" spans="1:32" x14ac:dyDescent="0.25">
      <c r="A17">
        <v>2</v>
      </c>
      <c r="B17">
        <v>1213</v>
      </c>
      <c r="D17" s="1">
        <v>1366</v>
      </c>
      <c r="E17" s="27"/>
      <c r="F17" s="184"/>
      <c r="G17" s="180"/>
      <c r="H17" s="182"/>
      <c r="I17" s="179">
        <v>1</v>
      </c>
      <c r="J17" s="181">
        <v>1</v>
      </c>
      <c r="K17" s="183"/>
      <c r="L17" s="185"/>
      <c r="M17" s="27"/>
      <c r="N17" s="27"/>
      <c r="O17" s="27">
        <v>2</v>
      </c>
      <c r="Q17">
        <v>14</v>
      </c>
      <c r="R17">
        <v>10</v>
      </c>
      <c r="S17" s="17">
        <v>9</v>
      </c>
      <c r="T17" s="176">
        <v>1313</v>
      </c>
      <c r="U17" s="187"/>
      <c r="V17" s="187"/>
      <c r="W17" s="187"/>
      <c r="X17" s="187"/>
      <c r="Y17" s="187"/>
      <c r="Z17" s="187"/>
      <c r="AA17" s="187"/>
      <c r="AB17" s="187"/>
      <c r="AC17" s="187">
        <v>1</v>
      </c>
      <c r="AD17" s="176"/>
      <c r="AE17" s="187">
        <f>SUM(U17:AD17)</f>
        <v>1</v>
      </c>
    </row>
    <row r="18" spans="1:32" ht="15.75" thickBot="1" x14ac:dyDescent="0.3">
      <c r="A18">
        <v>3</v>
      </c>
      <c r="B18">
        <v>24</v>
      </c>
      <c r="D18" s="1">
        <v>62</v>
      </c>
      <c r="E18" s="27"/>
      <c r="F18" s="184"/>
      <c r="G18" s="180"/>
      <c r="H18" s="182"/>
      <c r="I18" s="179">
        <v>1</v>
      </c>
      <c r="J18" s="181">
        <v>1</v>
      </c>
      <c r="K18" s="183"/>
      <c r="L18" s="185"/>
      <c r="M18" s="27"/>
      <c r="N18" s="27"/>
      <c r="O18" s="27">
        <v>2</v>
      </c>
      <c r="Q18">
        <v>15</v>
      </c>
      <c r="R18">
        <v>4</v>
      </c>
      <c r="S18" s="17">
        <v>3</v>
      </c>
      <c r="T18" s="186">
        <v>225</v>
      </c>
      <c r="U18" s="89"/>
      <c r="V18" s="89"/>
      <c r="W18" s="89"/>
      <c r="X18" s="89"/>
      <c r="Y18" s="89"/>
      <c r="Z18" s="89"/>
      <c r="AA18" s="89"/>
      <c r="AB18" s="89"/>
      <c r="AC18" s="89"/>
      <c r="AD18" s="186">
        <v>1</v>
      </c>
      <c r="AE18" s="89">
        <f>SUM(U18:AD18)</f>
        <v>1</v>
      </c>
    </row>
    <row r="19" spans="1:32" x14ac:dyDescent="0.25">
      <c r="A19">
        <v>3</v>
      </c>
      <c r="B19">
        <v>101</v>
      </c>
      <c r="D19" s="1">
        <v>1384</v>
      </c>
      <c r="E19" s="27"/>
      <c r="F19" s="184"/>
      <c r="G19" s="180"/>
      <c r="H19" s="182"/>
      <c r="I19" s="179">
        <v>1</v>
      </c>
      <c r="J19" s="181">
        <v>1</v>
      </c>
      <c r="K19" s="183"/>
      <c r="L19" s="185"/>
      <c r="M19" s="27"/>
      <c r="N19" s="27"/>
      <c r="O19" s="27">
        <v>2</v>
      </c>
      <c r="T19" s="175" t="s">
        <v>595</v>
      </c>
      <c r="U19" s="17">
        <f>SUM(U4:U18)</f>
        <v>1</v>
      </c>
      <c r="V19" s="17">
        <f t="shared" ref="V19:AD19" si="0">SUM(V4:V18)</f>
        <v>5</v>
      </c>
      <c r="W19" s="17">
        <f t="shared" si="0"/>
        <v>4</v>
      </c>
      <c r="X19" s="17">
        <f t="shared" si="0"/>
        <v>6</v>
      </c>
      <c r="Y19" s="17">
        <f t="shared" si="0"/>
        <v>2</v>
      </c>
      <c r="Z19" s="17">
        <f t="shared" si="0"/>
        <v>2</v>
      </c>
      <c r="AA19" s="17">
        <f t="shared" si="0"/>
        <v>3</v>
      </c>
      <c r="AB19" s="17">
        <f t="shared" si="0"/>
        <v>2</v>
      </c>
      <c r="AC19" s="17">
        <f t="shared" si="0"/>
        <v>2</v>
      </c>
      <c r="AD19" s="175">
        <f t="shared" si="0"/>
        <v>2</v>
      </c>
      <c r="AE19" s="17">
        <f t="shared" ref="AE19" si="1">SUM(U19:AD19)</f>
        <v>29</v>
      </c>
      <c r="AF19" s="115">
        <f>SUM(AE4:AE18)</f>
        <v>29</v>
      </c>
    </row>
    <row r="20" spans="1:32" x14ac:dyDescent="0.25">
      <c r="A20">
        <v>3</v>
      </c>
      <c r="B20">
        <v>666</v>
      </c>
      <c r="D20" s="171">
        <v>111</v>
      </c>
      <c r="E20" s="178"/>
      <c r="F20" s="178"/>
      <c r="G20" s="178"/>
      <c r="H20" s="178"/>
      <c r="I20" s="178">
        <v>1</v>
      </c>
      <c r="J20" s="178">
        <v>1</v>
      </c>
      <c r="K20" s="178"/>
      <c r="L20" s="178"/>
      <c r="M20" s="178"/>
      <c r="N20" s="178"/>
      <c r="O20" s="178">
        <v>2</v>
      </c>
      <c r="U20" s="17">
        <v>1</v>
      </c>
      <c r="V20" s="17">
        <v>15</v>
      </c>
      <c r="W20" s="17">
        <v>15</v>
      </c>
      <c r="X20" s="17">
        <v>18</v>
      </c>
      <c r="Y20" s="17">
        <v>19</v>
      </c>
      <c r="Z20" s="17">
        <v>18</v>
      </c>
      <c r="AA20" s="17">
        <v>9</v>
      </c>
      <c r="AB20" s="17">
        <v>4</v>
      </c>
      <c r="AC20" s="17">
        <v>8</v>
      </c>
      <c r="AD20" s="17">
        <v>24</v>
      </c>
    </row>
    <row r="21" spans="1:32" x14ac:dyDescent="0.25">
      <c r="A21">
        <v>3</v>
      </c>
      <c r="B21">
        <v>667</v>
      </c>
      <c r="D21" s="1">
        <v>1391</v>
      </c>
      <c r="E21" s="27"/>
      <c r="F21" s="184">
        <v>1</v>
      </c>
      <c r="G21" s="180"/>
      <c r="H21" s="182">
        <v>1</v>
      </c>
      <c r="I21" s="179"/>
      <c r="J21" s="181"/>
      <c r="K21" s="183"/>
      <c r="L21" s="185"/>
      <c r="M21" s="27"/>
      <c r="N21" s="27"/>
      <c r="O21" s="27">
        <v>2</v>
      </c>
    </row>
    <row r="22" spans="1:32" x14ac:dyDescent="0.25">
      <c r="A22">
        <v>3</v>
      </c>
      <c r="B22">
        <v>93</v>
      </c>
      <c r="D22" s="171">
        <v>662</v>
      </c>
      <c r="E22" s="178"/>
      <c r="F22" s="178"/>
      <c r="G22" s="178">
        <v>1</v>
      </c>
      <c r="H22" s="178">
        <v>1</v>
      </c>
      <c r="I22" s="178"/>
      <c r="J22" s="178"/>
      <c r="K22" s="178"/>
      <c r="L22" s="178"/>
      <c r="M22" s="178"/>
      <c r="N22" s="178"/>
      <c r="O22" s="178">
        <v>2</v>
      </c>
      <c r="Q22">
        <v>7</v>
      </c>
      <c r="R22">
        <v>1</v>
      </c>
      <c r="S22" s="17">
        <v>0</v>
      </c>
      <c r="T22" s="17">
        <v>111</v>
      </c>
    </row>
    <row r="23" spans="1:32" x14ac:dyDescent="0.25">
      <c r="A23">
        <v>3</v>
      </c>
      <c r="B23">
        <v>1258</v>
      </c>
      <c r="D23" s="1">
        <v>1365</v>
      </c>
      <c r="E23" s="27"/>
      <c r="F23" s="184"/>
      <c r="G23" s="180"/>
      <c r="H23" s="182"/>
      <c r="I23" s="179">
        <v>1</v>
      </c>
      <c r="J23" s="181">
        <v>1</v>
      </c>
      <c r="K23" s="183"/>
      <c r="L23" s="185"/>
      <c r="M23" s="27"/>
      <c r="N23" s="27"/>
      <c r="O23" s="27">
        <v>2</v>
      </c>
      <c r="Q23">
        <v>8</v>
      </c>
      <c r="R23">
        <v>2</v>
      </c>
      <c r="S23" s="17">
        <v>1</v>
      </c>
      <c r="T23" s="17">
        <v>150</v>
      </c>
    </row>
    <row r="24" spans="1:32" x14ac:dyDescent="0.25">
      <c r="A24">
        <v>3</v>
      </c>
      <c r="B24">
        <v>1393</v>
      </c>
      <c r="D24" s="171">
        <v>150</v>
      </c>
      <c r="E24" s="178"/>
      <c r="F24" s="178"/>
      <c r="G24" s="178"/>
      <c r="H24" s="178"/>
      <c r="I24" s="178">
        <v>1</v>
      </c>
      <c r="J24" s="178">
        <v>1</v>
      </c>
      <c r="K24" s="178"/>
      <c r="L24" s="178"/>
      <c r="M24" s="178"/>
      <c r="N24" s="178"/>
      <c r="O24" s="178">
        <v>2</v>
      </c>
      <c r="Q24">
        <v>11</v>
      </c>
      <c r="R24" s="189">
        <v>3</v>
      </c>
      <c r="S24" s="190">
        <v>2</v>
      </c>
      <c r="T24" s="190">
        <v>156</v>
      </c>
    </row>
    <row r="25" spans="1:32" x14ac:dyDescent="0.25">
      <c r="A25">
        <v>3</v>
      </c>
      <c r="B25">
        <v>559</v>
      </c>
      <c r="D25" s="1">
        <v>1370</v>
      </c>
      <c r="E25" s="27"/>
      <c r="F25" s="184"/>
      <c r="G25" s="180"/>
      <c r="H25" s="182"/>
      <c r="I25" s="179">
        <v>1</v>
      </c>
      <c r="J25" s="181">
        <v>1</v>
      </c>
      <c r="K25" s="183"/>
      <c r="L25" s="185"/>
      <c r="M25" s="27"/>
      <c r="N25" s="27"/>
      <c r="O25" s="27">
        <v>2</v>
      </c>
      <c r="Q25">
        <v>15</v>
      </c>
      <c r="R25">
        <v>4</v>
      </c>
      <c r="S25" s="17">
        <v>3</v>
      </c>
      <c r="T25" s="17">
        <v>225</v>
      </c>
    </row>
    <row r="26" spans="1:32" x14ac:dyDescent="0.25">
      <c r="A26">
        <v>3</v>
      </c>
      <c r="B26">
        <v>630</v>
      </c>
      <c r="D26" s="1">
        <v>155</v>
      </c>
      <c r="E26" s="27"/>
      <c r="F26" s="184"/>
      <c r="G26" s="180"/>
      <c r="H26" s="182"/>
      <c r="I26" s="179">
        <v>1</v>
      </c>
      <c r="J26" s="181">
        <v>1</v>
      </c>
      <c r="K26" s="183"/>
      <c r="L26" s="185"/>
      <c r="M26" s="27"/>
      <c r="N26" s="27"/>
      <c r="O26" s="27">
        <v>2</v>
      </c>
      <c r="Q26">
        <v>9</v>
      </c>
      <c r="R26">
        <v>5</v>
      </c>
      <c r="S26" s="17">
        <v>4</v>
      </c>
      <c r="T26" s="17">
        <v>400</v>
      </c>
    </row>
    <row r="27" spans="1:32" x14ac:dyDescent="0.25">
      <c r="A27">
        <v>3</v>
      </c>
      <c r="B27">
        <v>662</v>
      </c>
      <c r="D27" s="1">
        <v>1383</v>
      </c>
      <c r="E27" s="27"/>
      <c r="F27" s="184"/>
      <c r="G27" s="180"/>
      <c r="H27" s="182"/>
      <c r="I27" s="179">
        <v>1</v>
      </c>
      <c r="J27" s="181">
        <v>1</v>
      </c>
      <c r="K27" s="183"/>
      <c r="L27" s="185"/>
      <c r="M27" s="27"/>
      <c r="N27" s="27"/>
      <c r="O27" s="27">
        <v>2</v>
      </c>
      <c r="Q27">
        <v>2</v>
      </c>
      <c r="R27" s="188">
        <v>6</v>
      </c>
      <c r="S27" s="17">
        <v>5</v>
      </c>
      <c r="T27" s="90">
        <v>630</v>
      </c>
    </row>
    <row r="28" spans="1:32" x14ac:dyDescent="0.25">
      <c r="A28">
        <v>3</v>
      </c>
      <c r="B28">
        <v>1104</v>
      </c>
      <c r="D28" s="171">
        <v>1395</v>
      </c>
      <c r="E28" s="178"/>
      <c r="F28" s="178">
        <v>1</v>
      </c>
      <c r="G28" s="178"/>
      <c r="H28" s="178">
        <v>1</v>
      </c>
      <c r="I28" s="178"/>
      <c r="J28" s="178"/>
      <c r="K28" s="178"/>
      <c r="L28" s="178"/>
      <c r="M28" s="178"/>
      <c r="N28" s="178"/>
      <c r="O28" s="178">
        <v>2</v>
      </c>
      <c r="Q28">
        <v>6</v>
      </c>
      <c r="R28">
        <v>7</v>
      </c>
      <c r="S28" s="17">
        <v>6</v>
      </c>
      <c r="T28" s="17">
        <v>662</v>
      </c>
    </row>
    <row r="29" spans="1:32" x14ac:dyDescent="0.25">
      <c r="A29">
        <v>3</v>
      </c>
      <c r="B29">
        <v>1107</v>
      </c>
      <c r="D29" s="1">
        <v>1385</v>
      </c>
      <c r="E29" s="27"/>
      <c r="F29" s="184"/>
      <c r="G29" s="180"/>
      <c r="H29" s="182"/>
      <c r="I29" s="179">
        <v>1</v>
      </c>
      <c r="J29" s="181">
        <v>1</v>
      </c>
      <c r="K29" s="183"/>
      <c r="L29" s="185"/>
      <c r="M29" s="27"/>
      <c r="N29" s="27"/>
      <c r="O29" s="27">
        <v>2</v>
      </c>
      <c r="Q29">
        <v>1</v>
      </c>
      <c r="R29" s="188">
        <v>8</v>
      </c>
      <c r="S29" s="17">
        <v>7</v>
      </c>
      <c r="T29" s="90">
        <v>1213</v>
      </c>
    </row>
    <row r="30" spans="1:32" x14ac:dyDescent="0.25">
      <c r="A30">
        <v>3</v>
      </c>
      <c r="B30">
        <v>1204</v>
      </c>
      <c r="D30" s="1">
        <v>241</v>
      </c>
      <c r="E30" s="27"/>
      <c r="F30" s="184"/>
      <c r="G30" s="180"/>
      <c r="H30" s="182"/>
      <c r="I30" s="179">
        <v>1</v>
      </c>
      <c r="J30" s="181">
        <v>1</v>
      </c>
      <c r="K30" s="183"/>
      <c r="L30" s="185"/>
      <c r="M30" s="27"/>
      <c r="N30" s="27"/>
      <c r="O30" s="27">
        <v>2</v>
      </c>
      <c r="Q30">
        <v>3</v>
      </c>
      <c r="R30" s="188">
        <v>9</v>
      </c>
      <c r="S30" s="17">
        <v>8</v>
      </c>
      <c r="T30" s="90">
        <v>1300</v>
      </c>
    </row>
    <row r="31" spans="1:32" x14ac:dyDescent="0.25">
      <c r="A31">
        <v>3</v>
      </c>
      <c r="B31">
        <v>1213</v>
      </c>
      <c r="D31" s="1">
        <v>1387</v>
      </c>
      <c r="E31" s="27"/>
      <c r="F31" s="184"/>
      <c r="G31" s="180"/>
      <c r="H31" s="182"/>
      <c r="I31" s="179"/>
      <c r="J31" s="181"/>
      <c r="K31" s="183">
        <v>1</v>
      </c>
      <c r="L31" s="185">
        <v>1</v>
      </c>
      <c r="M31" s="27"/>
      <c r="N31" s="27"/>
      <c r="O31" s="27">
        <v>2</v>
      </c>
      <c r="Q31">
        <v>14</v>
      </c>
      <c r="R31">
        <v>10</v>
      </c>
      <c r="S31" s="17">
        <v>9</v>
      </c>
      <c r="T31" s="17">
        <v>1313</v>
      </c>
    </row>
    <row r="32" spans="1:32" x14ac:dyDescent="0.25">
      <c r="A32">
        <v>3</v>
      </c>
      <c r="B32">
        <v>1300</v>
      </c>
      <c r="D32" s="1">
        <v>292</v>
      </c>
      <c r="E32" s="27"/>
      <c r="F32" s="184"/>
      <c r="G32" s="180"/>
      <c r="H32" s="182"/>
      <c r="I32" s="179">
        <v>1</v>
      </c>
      <c r="J32" s="181">
        <v>1</v>
      </c>
      <c r="K32" s="183"/>
      <c r="L32" s="185"/>
      <c r="M32" s="27"/>
      <c r="N32" s="27"/>
      <c r="O32" s="27">
        <v>2</v>
      </c>
      <c r="Q32">
        <v>13</v>
      </c>
      <c r="R32">
        <v>11</v>
      </c>
      <c r="S32" s="17">
        <v>10</v>
      </c>
      <c r="T32" s="17">
        <v>1317</v>
      </c>
    </row>
    <row r="33" spans="1:21" x14ac:dyDescent="0.25">
      <c r="A33">
        <v>4</v>
      </c>
      <c r="B33">
        <v>1391</v>
      </c>
      <c r="D33" s="1">
        <v>1392</v>
      </c>
      <c r="E33" s="27"/>
      <c r="F33" s="184"/>
      <c r="G33" s="180"/>
      <c r="H33" s="182"/>
      <c r="I33" s="179"/>
      <c r="J33" s="181"/>
      <c r="K33" s="183">
        <v>1</v>
      </c>
      <c r="L33" s="185">
        <v>1</v>
      </c>
      <c r="M33" s="27"/>
      <c r="N33" s="27"/>
      <c r="O33" s="27">
        <v>2</v>
      </c>
      <c r="Q33">
        <v>4</v>
      </c>
      <c r="R33">
        <v>12</v>
      </c>
      <c r="S33" s="17">
        <v>11</v>
      </c>
      <c r="T33" s="17">
        <v>1394</v>
      </c>
    </row>
    <row r="34" spans="1:21" x14ac:dyDescent="0.25">
      <c r="A34">
        <v>4</v>
      </c>
      <c r="B34">
        <v>666</v>
      </c>
      <c r="D34" s="171">
        <v>400</v>
      </c>
      <c r="E34" s="178"/>
      <c r="F34" s="178"/>
      <c r="G34" s="178"/>
      <c r="H34" s="178"/>
      <c r="I34" s="178"/>
      <c r="J34" s="178"/>
      <c r="K34" s="178">
        <v>1</v>
      </c>
      <c r="L34" s="178">
        <v>1</v>
      </c>
      <c r="M34" s="178"/>
      <c r="N34" s="178"/>
      <c r="O34" s="178">
        <v>2</v>
      </c>
      <c r="Q34">
        <v>5</v>
      </c>
      <c r="R34">
        <v>13</v>
      </c>
      <c r="S34" s="17">
        <v>12</v>
      </c>
      <c r="T34" s="17">
        <v>1395</v>
      </c>
    </row>
    <row r="35" spans="1:21" x14ac:dyDescent="0.25">
      <c r="A35">
        <v>4</v>
      </c>
      <c r="B35">
        <v>667</v>
      </c>
      <c r="D35" s="1">
        <v>459</v>
      </c>
      <c r="E35" s="27"/>
      <c r="F35" s="184"/>
      <c r="G35" s="180"/>
      <c r="H35" s="182"/>
      <c r="I35" s="179">
        <v>1</v>
      </c>
      <c r="J35" s="181">
        <v>1</v>
      </c>
      <c r="K35" s="183"/>
      <c r="L35" s="185"/>
      <c r="M35" s="27"/>
      <c r="N35" s="27"/>
      <c r="O35" s="27">
        <v>2</v>
      </c>
      <c r="Q35">
        <v>10</v>
      </c>
      <c r="R35">
        <v>14</v>
      </c>
      <c r="S35" s="17">
        <v>13</v>
      </c>
      <c r="T35" s="17">
        <v>1398</v>
      </c>
    </row>
    <row r="36" spans="1:21" x14ac:dyDescent="0.25">
      <c r="A36">
        <v>4</v>
      </c>
      <c r="B36">
        <v>1258</v>
      </c>
      <c r="D36" s="1">
        <v>458</v>
      </c>
      <c r="E36" s="27"/>
      <c r="F36" s="184"/>
      <c r="G36" s="180"/>
      <c r="H36" s="182"/>
      <c r="I36" s="179">
        <v>1</v>
      </c>
      <c r="J36" s="181">
        <v>1</v>
      </c>
      <c r="K36" s="183"/>
      <c r="L36" s="185"/>
      <c r="M36" s="27"/>
      <c r="N36" s="27"/>
      <c r="O36" s="27">
        <v>2</v>
      </c>
      <c r="Q36">
        <v>12</v>
      </c>
      <c r="R36">
        <v>15</v>
      </c>
      <c r="S36" s="17">
        <v>14</v>
      </c>
      <c r="T36" s="17">
        <v>1400</v>
      </c>
    </row>
    <row r="37" spans="1:21" x14ac:dyDescent="0.25">
      <c r="A37">
        <v>4</v>
      </c>
      <c r="B37">
        <v>1078</v>
      </c>
      <c r="D37" s="171">
        <v>1398</v>
      </c>
      <c r="E37" s="178"/>
      <c r="F37" s="178"/>
      <c r="G37" s="178"/>
      <c r="H37" s="178"/>
      <c r="I37" s="178"/>
      <c r="J37" s="178"/>
      <c r="K37" s="178">
        <v>1</v>
      </c>
      <c r="L37" s="178">
        <v>1</v>
      </c>
      <c r="M37" s="178"/>
      <c r="N37" s="178"/>
      <c r="O37" s="178">
        <v>2</v>
      </c>
    </row>
    <row r="38" spans="1:21" x14ac:dyDescent="0.25">
      <c r="A38">
        <v>4</v>
      </c>
      <c r="B38">
        <v>1080</v>
      </c>
      <c r="D38" s="1">
        <v>449</v>
      </c>
      <c r="E38" s="27"/>
      <c r="F38" s="27"/>
      <c r="G38" s="27"/>
      <c r="H38" s="27"/>
      <c r="I38" s="27"/>
      <c r="J38" s="27"/>
      <c r="K38" s="27"/>
      <c r="L38" s="27"/>
      <c r="M38" s="27"/>
      <c r="N38" s="27">
        <v>1</v>
      </c>
      <c r="O38" s="27">
        <v>1</v>
      </c>
      <c r="U38" s="17" t="s">
        <v>768</v>
      </c>
    </row>
    <row r="39" spans="1:21" x14ac:dyDescent="0.25">
      <c r="A39">
        <v>4</v>
      </c>
      <c r="B39">
        <v>1081</v>
      </c>
      <c r="D39" s="1">
        <v>376</v>
      </c>
      <c r="E39" s="27"/>
      <c r="F39" s="27"/>
      <c r="G39" s="27"/>
      <c r="H39" s="27"/>
      <c r="I39" s="27">
        <v>1</v>
      </c>
      <c r="J39" s="27"/>
      <c r="K39" s="27"/>
      <c r="L39" s="27"/>
      <c r="M39" s="27"/>
      <c r="N39" s="27"/>
      <c r="O39" s="27">
        <v>1</v>
      </c>
    </row>
    <row r="40" spans="1:21" x14ac:dyDescent="0.25">
      <c r="A40">
        <v>4</v>
      </c>
      <c r="B40">
        <v>1394</v>
      </c>
      <c r="D40" s="1">
        <v>461</v>
      </c>
      <c r="E40" s="27"/>
      <c r="F40" s="27"/>
      <c r="G40" s="27"/>
      <c r="H40" s="27"/>
      <c r="I40" s="27"/>
      <c r="J40" s="27">
        <v>1</v>
      </c>
      <c r="K40" s="27"/>
      <c r="L40" s="27"/>
      <c r="M40" s="27"/>
      <c r="N40" s="27"/>
      <c r="O40" s="27">
        <v>1</v>
      </c>
    </row>
    <row r="41" spans="1:21" x14ac:dyDescent="0.25">
      <c r="A41">
        <v>4</v>
      </c>
      <c r="B41">
        <v>1395</v>
      </c>
      <c r="D41" s="1">
        <v>923</v>
      </c>
      <c r="E41" s="27"/>
      <c r="F41" s="27"/>
      <c r="G41" s="27"/>
      <c r="H41" s="27"/>
      <c r="I41" s="27"/>
      <c r="J41" s="27"/>
      <c r="K41" s="27"/>
      <c r="L41" s="27"/>
      <c r="M41" s="27"/>
      <c r="N41" s="27">
        <v>1</v>
      </c>
      <c r="O41" s="27">
        <v>1</v>
      </c>
    </row>
    <row r="42" spans="1:21" x14ac:dyDescent="0.25">
      <c r="A42">
        <v>4</v>
      </c>
      <c r="B42">
        <v>1214</v>
      </c>
      <c r="D42" s="171">
        <v>1317</v>
      </c>
      <c r="E42" s="178"/>
      <c r="F42" s="178"/>
      <c r="G42" s="178"/>
      <c r="H42" s="178"/>
      <c r="I42" s="178"/>
      <c r="J42" s="178"/>
      <c r="K42" s="178"/>
      <c r="L42" s="178"/>
      <c r="M42" s="178">
        <v>1</v>
      </c>
      <c r="N42" s="178"/>
      <c r="O42" s="178">
        <v>1</v>
      </c>
    </row>
    <row r="43" spans="1:21" x14ac:dyDescent="0.25">
      <c r="A43">
        <v>4</v>
      </c>
      <c r="B43">
        <v>1198</v>
      </c>
      <c r="D43" s="1">
        <v>924</v>
      </c>
      <c r="E43" s="27"/>
      <c r="F43" s="27"/>
      <c r="G43" s="27"/>
      <c r="H43" s="27"/>
      <c r="I43" s="27"/>
      <c r="J43" s="27"/>
      <c r="K43" s="27"/>
      <c r="L43" s="27"/>
      <c r="M43" s="27"/>
      <c r="N43" s="27">
        <v>1</v>
      </c>
      <c r="O43" s="27">
        <v>1</v>
      </c>
    </row>
    <row r="44" spans="1:21" x14ac:dyDescent="0.25">
      <c r="A44">
        <v>4</v>
      </c>
      <c r="B44">
        <v>1204</v>
      </c>
      <c r="D44" s="1">
        <v>1379</v>
      </c>
      <c r="E44" s="27"/>
      <c r="F44" s="27"/>
      <c r="G44" s="27"/>
      <c r="H44" s="27"/>
      <c r="I44" s="27"/>
      <c r="J44" s="27"/>
      <c r="K44" s="27"/>
      <c r="L44" s="27"/>
      <c r="M44" s="27"/>
      <c r="N44" s="27">
        <v>1</v>
      </c>
      <c r="O44" s="27">
        <v>1</v>
      </c>
    </row>
    <row r="45" spans="1:21" x14ac:dyDescent="0.25">
      <c r="A45">
        <v>4</v>
      </c>
      <c r="B45">
        <v>1300</v>
      </c>
      <c r="D45" s="1">
        <v>977</v>
      </c>
      <c r="E45" s="27"/>
      <c r="F45" s="27"/>
      <c r="G45" s="27"/>
      <c r="H45" s="27"/>
      <c r="I45" s="27">
        <v>1</v>
      </c>
      <c r="J45" s="27"/>
      <c r="K45" s="27"/>
      <c r="L45" s="27"/>
      <c r="M45" s="27"/>
      <c r="N45" s="27"/>
      <c r="O45" s="27">
        <v>1</v>
      </c>
    </row>
    <row r="46" spans="1:21" x14ac:dyDescent="0.25">
      <c r="A46">
        <v>4</v>
      </c>
      <c r="B46">
        <v>559</v>
      </c>
      <c r="D46" s="1">
        <v>656</v>
      </c>
      <c r="E46" s="27"/>
      <c r="F46" s="27"/>
      <c r="G46" s="27"/>
      <c r="H46" s="27"/>
      <c r="I46" s="27"/>
      <c r="J46" s="27"/>
      <c r="K46" s="27"/>
      <c r="L46" s="27"/>
      <c r="M46" s="27">
        <v>1</v>
      </c>
      <c r="N46" s="27"/>
      <c r="O46" s="27">
        <v>1</v>
      </c>
    </row>
    <row r="47" spans="1:21" x14ac:dyDescent="0.25">
      <c r="A47">
        <v>4</v>
      </c>
      <c r="B47">
        <v>630</v>
      </c>
      <c r="D47" s="1">
        <v>1062</v>
      </c>
      <c r="E47" s="27"/>
      <c r="F47" s="27"/>
      <c r="G47" s="27"/>
      <c r="H47" s="27"/>
      <c r="I47" s="27"/>
      <c r="J47" s="27"/>
      <c r="K47" s="27"/>
      <c r="L47" s="27"/>
      <c r="M47" s="27"/>
      <c r="N47" s="27">
        <v>1</v>
      </c>
      <c r="O47" s="27">
        <v>1</v>
      </c>
    </row>
    <row r="48" spans="1:21" x14ac:dyDescent="0.25">
      <c r="A48">
        <v>4</v>
      </c>
      <c r="B48">
        <v>662</v>
      </c>
      <c r="D48" s="171">
        <v>1313</v>
      </c>
      <c r="E48" s="178"/>
      <c r="F48" s="178"/>
      <c r="G48" s="178"/>
      <c r="H48" s="178"/>
      <c r="I48" s="178"/>
      <c r="J48" s="178"/>
      <c r="K48" s="178"/>
      <c r="L48" s="178"/>
      <c r="M48" s="178">
        <v>1</v>
      </c>
      <c r="N48" s="178"/>
      <c r="O48" s="178">
        <v>1</v>
      </c>
    </row>
    <row r="49" spans="1:15" x14ac:dyDescent="0.25">
      <c r="A49">
        <v>4</v>
      </c>
      <c r="B49">
        <v>1107</v>
      </c>
      <c r="D49" s="1">
        <v>1074</v>
      </c>
      <c r="E49" s="27"/>
      <c r="F49" s="27"/>
      <c r="G49" s="27"/>
      <c r="H49" s="27"/>
      <c r="I49" s="27"/>
      <c r="J49" s="27"/>
      <c r="K49" s="27"/>
      <c r="L49" s="27"/>
      <c r="M49" s="27"/>
      <c r="N49" s="27">
        <v>1</v>
      </c>
      <c r="O49" s="27">
        <v>1</v>
      </c>
    </row>
    <row r="50" spans="1:15" x14ac:dyDescent="0.25">
      <c r="A50">
        <v>4</v>
      </c>
      <c r="B50">
        <v>1213</v>
      </c>
      <c r="D50" s="1">
        <v>1319</v>
      </c>
      <c r="E50" s="27"/>
      <c r="F50" s="27"/>
      <c r="G50" s="27"/>
      <c r="H50" s="27"/>
      <c r="I50" s="27"/>
      <c r="J50" s="27"/>
      <c r="K50" s="27"/>
      <c r="L50" s="27"/>
      <c r="M50" s="27">
        <v>1</v>
      </c>
      <c r="N50" s="27"/>
      <c r="O50" s="27">
        <v>1</v>
      </c>
    </row>
    <row r="51" spans="1:15" x14ac:dyDescent="0.25">
      <c r="A51">
        <v>5</v>
      </c>
      <c r="B51">
        <v>1383</v>
      </c>
      <c r="D51" s="1">
        <v>1075</v>
      </c>
      <c r="E51" s="27"/>
      <c r="F51" s="27"/>
      <c r="G51" s="27"/>
      <c r="H51" s="27"/>
      <c r="I51" s="27"/>
      <c r="J51" s="27"/>
      <c r="K51" s="27"/>
      <c r="L51" s="27"/>
      <c r="M51" s="27"/>
      <c r="N51" s="27">
        <v>1</v>
      </c>
      <c r="O51" s="27">
        <v>1</v>
      </c>
    </row>
    <row r="52" spans="1:15" x14ac:dyDescent="0.25">
      <c r="A52">
        <v>5</v>
      </c>
      <c r="B52">
        <v>1385</v>
      </c>
      <c r="D52" s="1">
        <v>1377</v>
      </c>
      <c r="E52" s="27"/>
      <c r="F52" s="27"/>
      <c r="G52" s="27"/>
      <c r="H52" s="27"/>
      <c r="I52" s="27"/>
      <c r="J52" s="27"/>
      <c r="K52" s="27"/>
      <c r="L52" s="27"/>
      <c r="M52" s="27"/>
      <c r="N52" s="27">
        <v>1</v>
      </c>
      <c r="O52" s="27">
        <v>1</v>
      </c>
    </row>
    <row r="53" spans="1:15" x14ac:dyDescent="0.25">
      <c r="A53">
        <v>5</v>
      </c>
      <c r="B53">
        <v>155</v>
      </c>
      <c r="D53" s="1">
        <v>1397</v>
      </c>
      <c r="E53" s="27"/>
      <c r="F53" s="27"/>
      <c r="G53" s="27"/>
      <c r="H53" s="27"/>
      <c r="I53" s="27"/>
      <c r="J53" s="27"/>
      <c r="K53" s="27">
        <v>1</v>
      </c>
      <c r="L53" s="27"/>
      <c r="M53" s="27"/>
      <c r="N53" s="27"/>
      <c r="O53" s="27">
        <v>1</v>
      </c>
    </row>
    <row r="54" spans="1:15" x14ac:dyDescent="0.25">
      <c r="A54">
        <v>5</v>
      </c>
      <c r="B54">
        <v>241</v>
      </c>
      <c r="D54" s="1">
        <v>1381</v>
      </c>
      <c r="E54" s="27"/>
      <c r="F54" s="27"/>
      <c r="G54" s="27"/>
      <c r="H54" s="27"/>
      <c r="I54" s="27"/>
      <c r="J54" s="27"/>
      <c r="K54" s="27"/>
      <c r="L54" s="27"/>
      <c r="M54" s="27"/>
      <c r="N54" s="27">
        <v>1</v>
      </c>
      <c r="O54" s="27">
        <v>1</v>
      </c>
    </row>
    <row r="55" spans="1:15" x14ac:dyDescent="0.25">
      <c r="A55">
        <v>5</v>
      </c>
      <c r="B55">
        <v>1382</v>
      </c>
      <c r="D55" s="1">
        <v>1399</v>
      </c>
      <c r="E55" s="27"/>
      <c r="F55" s="27"/>
      <c r="G55" s="27"/>
      <c r="H55" s="27"/>
      <c r="I55" s="27"/>
      <c r="J55" s="27"/>
      <c r="K55" s="27">
        <v>1</v>
      </c>
      <c r="L55" s="27"/>
      <c r="M55" s="27"/>
      <c r="N55" s="27"/>
      <c r="O55" s="27">
        <v>1</v>
      </c>
    </row>
    <row r="56" spans="1:15" x14ac:dyDescent="0.25">
      <c r="A56">
        <v>5</v>
      </c>
      <c r="B56">
        <v>1370</v>
      </c>
      <c r="D56" s="171">
        <v>225</v>
      </c>
      <c r="E56" s="178"/>
      <c r="F56" s="178"/>
      <c r="G56" s="178"/>
      <c r="H56" s="178"/>
      <c r="I56" s="178"/>
      <c r="J56" s="178"/>
      <c r="K56" s="178"/>
      <c r="L56" s="178"/>
      <c r="M56" s="178"/>
      <c r="N56" s="178">
        <v>1</v>
      </c>
      <c r="O56" s="178">
        <v>1</v>
      </c>
    </row>
    <row r="57" spans="1:15" x14ac:dyDescent="0.25">
      <c r="A57">
        <v>5</v>
      </c>
      <c r="B57">
        <v>1386</v>
      </c>
      <c r="D57" s="1">
        <v>24</v>
      </c>
      <c r="E57" s="27"/>
      <c r="F57" s="27"/>
      <c r="G57" s="27">
        <v>1</v>
      </c>
      <c r="H57" s="27"/>
      <c r="I57" s="27"/>
      <c r="J57" s="27"/>
      <c r="K57" s="27"/>
      <c r="L57" s="27"/>
      <c r="M57" s="27"/>
      <c r="N57" s="27"/>
      <c r="O57" s="27">
        <v>1</v>
      </c>
    </row>
    <row r="58" spans="1:15" x14ac:dyDescent="0.25">
      <c r="A58">
        <v>5</v>
      </c>
      <c r="B58">
        <v>111</v>
      </c>
      <c r="D58" s="1">
        <v>293</v>
      </c>
      <c r="E58" s="27"/>
      <c r="F58" s="27"/>
      <c r="G58" s="27"/>
      <c r="H58" s="27"/>
      <c r="I58" s="27"/>
      <c r="J58" s="27"/>
      <c r="K58" s="27"/>
      <c r="L58" s="27"/>
      <c r="M58" s="27"/>
      <c r="N58" s="27">
        <v>1</v>
      </c>
      <c r="O58" s="27">
        <v>1</v>
      </c>
    </row>
    <row r="59" spans="1:15" x14ac:dyDescent="0.25">
      <c r="A59">
        <v>5</v>
      </c>
      <c r="B59">
        <v>1384</v>
      </c>
      <c r="D59" s="1">
        <v>1104</v>
      </c>
      <c r="E59" s="27"/>
      <c r="F59" s="27"/>
      <c r="G59" s="27">
        <v>1</v>
      </c>
      <c r="H59" s="27"/>
      <c r="I59" s="27"/>
      <c r="J59" s="27"/>
      <c r="K59" s="27"/>
      <c r="L59" s="27"/>
      <c r="M59" s="27"/>
      <c r="N59" s="27"/>
      <c r="O59" s="27">
        <v>1</v>
      </c>
    </row>
    <row r="60" spans="1:15" x14ac:dyDescent="0.25">
      <c r="A60">
        <v>5</v>
      </c>
      <c r="B60">
        <v>150</v>
      </c>
      <c r="D60" s="1">
        <v>670</v>
      </c>
      <c r="E60" s="27"/>
      <c r="F60" s="27">
        <v>1</v>
      </c>
      <c r="G60" s="27"/>
      <c r="H60" s="27"/>
      <c r="I60" s="27"/>
      <c r="J60" s="27"/>
      <c r="K60" s="27"/>
      <c r="L60" s="27"/>
      <c r="M60" s="27"/>
      <c r="N60" s="27"/>
      <c r="O60" s="27">
        <v>1</v>
      </c>
    </row>
    <row r="61" spans="1:15" x14ac:dyDescent="0.25">
      <c r="A61">
        <v>5</v>
      </c>
      <c r="B61">
        <v>292</v>
      </c>
      <c r="D61" s="1">
        <v>37</v>
      </c>
      <c r="E61" s="27"/>
      <c r="F61" s="27">
        <v>1</v>
      </c>
      <c r="G61" s="27"/>
      <c r="H61" s="27"/>
      <c r="I61" s="27"/>
      <c r="J61" s="27"/>
      <c r="K61" s="27"/>
      <c r="L61" s="27"/>
      <c r="M61" s="27"/>
      <c r="N61" s="27"/>
      <c r="O61" s="27">
        <v>1</v>
      </c>
    </row>
    <row r="62" spans="1:15" x14ac:dyDescent="0.25">
      <c r="A62">
        <v>5</v>
      </c>
      <c r="B62">
        <v>458</v>
      </c>
      <c r="D62" s="1">
        <v>1316</v>
      </c>
      <c r="E62" s="27"/>
      <c r="F62" s="27"/>
      <c r="G62" s="27"/>
      <c r="H62" s="27"/>
      <c r="I62" s="27"/>
      <c r="J62" s="27"/>
      <c r="K62" s="27"/>
      <c r="L62" s="27"/>
      <c r="M62" s="27">
        <v>1</v>
      </c>
      <c r="N62" s="27"/>
      <c r="O62" s="27">
        <v>1</v>
      </c>
    </row>
    <row r="63" spans="1:15" x14ac:dyDescent="0.25">
      <c r="A63">
        <v>5</v>
      </c>
      <c r="B63">
        <v>479</v>
      </c>
      <c r="D63" s="1">
        <v>1124</v>
      </c>
      <c r="E63" s="27"/>
      <c r="F63" s="27"/>
      <c r="G63" s="27"/>
      <c r="H63" s="27"/>
      <c r="I63" s="27"/>
      <c r="J63" s="27"/>
      <c r="K63" s="27"/>
      <c r="L63" s="27"/>
      <c r="M63" s="27"/>
      <c r="N63" s="27">
        <v>1</v>
      </c>
      <c r="O63" s="27">
        <v>1</v>
      </c>
    </row>
    <row r="64" spans="1:15" x14ac:dyDescent="0.25">
      <c r="A64">
        <v>5</v>
      </c>
      <c r="B64">
        <v>977</v>
      </c>
      <c r="D64" s="1">
        <v>1318</v>
      </c>
      <c r="E64" s="27"/>
      <c r="F64" s="27"/>
      <c r="G64" s="27"/>
      <c r="H64" s="27"/>
      <c r="I64" s="27"/>
      <c r="J64" s="27"/>
      <c r="K64" s="27"/>
      <c r="L64" s="27"/>
      <c r="M64" s="27">
        <v>1</v>
      </c>
      <c r="N64" s="27"/>
      <c r="O64" s="27">
        <v>1</v>
      </c>
    </row>
    <row r="65" spans="1:15" x14ac:dyDescent="0.25">
      <c r="A65">
        <v>5</v>
      </c>
      <c r="B65">
        <v>376</v>
      </c>
      <c r="D65" s="1">
        <v>1157</v>
      </c>
      <c r="E65" s="27"/>
      <c r="F65" s="27"/>
      <c r="G65" s="27"/>
      <c r="H65" s="27"/>
      <c r="I65" s="27"/>
      <c r="J65" s="27"/>
      <c r="K65" s="27"/>
      <c r="L65" s="27"/>
      <c r="M65" s="27">
        <v>1</v>
      </c>
      <c r="N65" s="27"/>
      <c r="O65" s="27">
        <v>1</v>
      </c>
    </row>
    <row r="66" spans="1:15" x14ac:dyDescent="0.25">
      <c r="A66">
        <v>5</v>
      </c>
      <c r="B66">
        <v>459</v>
      </c>
      <c r="D66" s="1">
        <v>448</v>
      </c>
      <c r="E66" s="27"/>
      <c r="F66" s="27"/>
      <c r="G66" s="27"/>
      <c r="H66" s="27"/>
      <c r="I66" s="27"/>
      <c r="J66" s="27"/>
      <c r="K66" s="27"/>
      <c r="L66" s="27"/>
      <c r="M66" s="27"/>
      <c r="N66" s="27">
        <v>1</v>
      </c>
      <c r="O66" s="27">
        <v>1</v>
      </c>
    </row>
    <row r="67" spans="1:15" x14ac:dyDescent="0.25">
      <c r="A67">
        <v>5</v>
      </c>
      <c r="B67">
        <v>1365</v>
      </c>
      <c r="D67" s="1">
        <v>1198</v>
      </c>
      <c r="E67" s="27"/>
      <c r="F67" s="27"/>
      <c r="G67" s="27"/>
      <c r="H67" s="27">
        <v>1</v>
      </c>
      <c r="I67" s="27"/>
      <c r="J67" s="27"/>
      <c r="K67" s="27"/>
      <c r="L67" s="27"/>
      <c r="M67" s="27"/>
      <c r="N67" s="27"/>
      <c r="O67" s="27">
        <v>1</v>
      </c>
    </row>
    <row r="68" spans="1:15" x14ac:dyDescent="0.25">
      <c r="A68">
        <v>5</v>
      </c>
      <c r="B68">
        <v>62</v>
      </c>
      <c r="D68" s="1">
        <v>93</v>
      </c>
      <c r="E68" s="27"/>
      <c r="F68" s="27"/>
      <c r="G68" s="27">
        <v>1</v>
      </c>
      <c r="H68" s="27"/>
      <c r="I68" s="27"/>
      <c r="J68" s="27"/>
      <c r="K68" s="27"/>
      <c r="L68" s="27"/>
      <c r="M68" s="27"/>
      <c r="N68" s="27"/>
      <c r="O68" s="27">
        <v>1</v>
      </c>
    </row>
    <row r="69" spans="1:15" x14ac:dyDescent="0.25">
      <c r="A69">
        <v>5</v>
      </c>
      <c r="B69">
        <v>1366</v>
      </c>
      <c r="D69" s="1">
        <v>412</v>
      </c>
      <c r="E69" s="27"/>
      <c r="F69" s="27"/>
      <c r="G69" s="27"/>
      <c r="H69" s="27"/>
      <c r="I69" s="27"/>
      <c r="J69" s="27"/>
      <c r="K69" s="27">
        <v>1</v>
      </c>
      <c r="L69" s="27"/>
      <c r="M69" s="27"/>
      <c r="N69" s="27"/>
      <c r="O69" s="27">
        <v>1</v>
      </c>
    </row>
    <row r="70" spans="1:15" x14ac:dyDescent="0.25">
      <c r="A70">
        <v>6</v>
      </c>
      <c r="B70">
        <v>155</v>
      </c>
      <c r="D70" s="1">
        <v>1378</v>
      </c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>
        <v>1</v>
      </c>
    </row>
    <row r="71" spans="1:15" x14ac:dyDescent="0.25">
      <c r="A71">
        <v>6</v>
      </c>
      <c r="B71">
        <v>1383</v>
      </c>
      <c r="D71" s="1">
        <v>419</v>
      </c>
      <c r="E71" s="27"/>
      <c r="F71" s="27"/>
      <c r="G71" s="27"/>
      <c r="H71" s="27"/>
      <c r="I71" s="27"/>
      <c r="J71" s="27"/>
      <c r="K71" s="27">
        <v>1</v>
      </c>
      <c r="L71" s="27"/>
      <c r="M71" s="27"/>
      <c r="N71" s="27"/>
      <c r="O71" s="27">
        <v>1</v>
      </c>
    </row>
    <row r="72" spans="1:15" x14ac:dyDescent="0.25">
      <c r="A72">
        <v>6</v>
      </c>
      <c r="B72">
        <v>1385</v>
      </c>
      <c r="D72" s="1">
        <v>1380</v>
      </c>
      <c r="E72" s="27"/>
      <c r="F72" s="27"/>
      <c r="G72" s="27"/>
      <c r="H72" s="27"/>
      <c r="I72" s="27"/>
      <c r="J72" s="27"/>
      <c r="K72" s="27"/>
      <c r="L72" s="27"/>
      <c r="M72" s="27"/>
      <c r="N72" s="27">
        <v>1</v>
      </c>
      <c r="O72" s="27">
        <v>1</v>
      </c>
    </row>
    <row r="73" spans="1:15" x14ac:dyDescent="0.25">
      <c r="A73">
        <v>6</v>
      </c>
      <c r="B73">
        <v>1382</v>
      </c>
      <c r="D73" s="1">
        <v>1214</v>
      </c>
      <c r="E73" s="27"/>
      <c r="F73" s="27"/>
      <c r="G73" s="27"/>
      <c r="H73" s="27">
        <v>1</v>
      </c>
      <c r="I73" s="27"/>
      <c r="J73" s="27"/>
      <c r="K73" s="27"/>
      <c r="L73" s="27"/>
      <c r="M73" s="27"/>
      <c r="N73" s="27"/>
      <c r="O73" s="27">
        <v>1</v>
      </c>
    </row>
    <row r="74" spans="1:15" x14ac:dyDescent="0.25">
      <c r="A74">
        <v>6</v>
      </c>
      <c r="B74">
        <v>62</v>
      </c>
      <c r="D74" s="171">
        <v>156</v>
      </c>
      <c r="E74" s="178">
        <v>1</v>
      </c>
      <c r="F74" s="178"/>
      <c r="G74" s="178"/>
      <c r="H74" s="178"/>
      <c r="I74" s="178"/>
      <c r="J74" s="178"/>
      <c r="K74" s="178"/>
      <c r="L74" s="178"/>
      <c r="M74" s="178"/>
      <c r="N74" s="178"/>
      <c r="O74" s="178">
        <v>1</v>
      </c>
    </row>
    <row r="75" spans="1:15" x14ac:dyDescent="0.25">
      <c r="A75">
        <v>6</v>
      </c>
      <c r="B75">
        <v>292</v>
      </c>
      <c r="D75" s="1">
        <v>421</v>
      </c>
      <c r="E75" s="27"/>
      <c r="F75" s="27"/>
      <c r="G75" s="27"/>
      <c r="H75" s="27"/>
      <c r="I75" s="27"/>
      <c r="J75" s="27"/>
      <c r="K75" s="27"/>
      <c r="L75" s="27"/>
      <c r="M75" s="27"/>
      <c r="N75" s="27">
        <v>1</v>
      </c>
      <c r="O75" s="27">
        <v>1</v>
      </c>
    </row>
    <row r="76" spans="1:15" x14ac:dyDescent="0.25">
      <c r="A76">
        <v>6</v>
      </c>
      <c r="B76">
        <v>241</v>
      </c>
      <c r="D76" s="1">
        <v>161</v>
      </c>
      <c r="E76" s="27"/>
      <c r="F76" s="27"/>
      <c r="G76" s="27"/>
      <c r="H76" s="27"/>
      <c r="I76" s="27"/>
      <c r="J76" s="27"/>
      <c r="K76" s="27"/>
      <c r="L76" s="27"/>
      <c r="M76" s="27"/>
      <c r="N76" s="27">
        <v>1</v>
      </c>
      <c r="O76" s="27">
        <v>1</v>
      </c>
    </row>
    <row r="77" spans="1:15" x14ac:dyDescent="0.25">
      <c r="A77">
        <v>6</v>
      </c>
      <c r="B77">
        <v>1370</v>
      </c>
      <c r="D77" s="1">
        <v>1274</v>
      </c>
      <c r="E77" s="27"/>
      <c r="F77" s="27"/>
      <c r="G77" s="27"/>
      <c r="H77" s="27"/>
      <c r="I77" s="27"/>
      <c r="J77" s="27"/>
      <c r="K77" s="27"/>
      <c r="L77" s="27"/>
      <c r="M77" s="27">
        <v>1</v>
      </c>
      <c r="N77" s="27"/>
      <c r="O77" s="27">
        <v>1</v>
      </c>
    </row>
    <row r="78" spans="1:15" x14ac:dyDescent="0.25">
      <c r="A78">
        <v>6</v>
      </c>
      <c r="B78">
        <v>1384</v>
      </c>
      <c r="D78" s="1">
        <v>101</v>
      </c>
      <c r="E78" s="27"/>
      <c r="F78" s="27"/>
      <c r="G78" s="27">
        <v>1</v>
      </c>
      <c r="H78" s="27"/>
      <c r="I78" s="27"/>
      <c r="J78" s="27"/>
      <c r="K78" s="27"/>
      <c r="L78" s="27"/>
      <c r="M78" s="27"/>
      <c r="N78" s="27"/>
      <c r="O78" s="27">
        <v>1</v>
      </c>
    </row>
    <row r="79" spans="1:15" x14ac:dyDescent="0.25">
      <c r="A79">
        <v>6</v>
      </c>
      <c r="B79">
        <v>458</v>
      </c>
      <c r="D79" s="1">
        <v>1280</v>
      </c>
      <c r="E79" s="27"/>
      <c r="F79" s="27"/>
      <c r="G79" s="27"/>
      <c r="H79" s="27"/>
      <c r="I79" s="27"/>
      <c r="J79" s="27"/>
      <c r="K79" s="27"/>
      <c r="L79" s="27"/>
      <c r="M79" s="27"/>
      <c r="N79" s="27">
        <v>1</v>
      </c>
      <c r="O79" s="27">
        <v>1</v>
      </c>
    </row>
    <row r="80" spans="1:15" x14ac:dyDescent="0.25">
      <c r="A80">
        <v>6</v>
      </c>
      <c r="B80">
        <v>459</v>
      </c>
      <c r="D80" s="1">
        <v>40</v>
      </c>
      <c r="E80" s="27"/>
      <c r="F80" s="27"/>
      <c r="G80" s="27"/>
      <c r="H80" s="27"/>
      <c r="I80" s="27"/>
      <c r="J80" s="27"/>
      <c r="K80" s="27"/>
      <c r="L80" s="27"/>
      <c r="M80" s="27"/>
      <c r="N80" s="27">
        <v>1</v>
      </c>
      <c r="O80" s="27">
        <v>1</v>
      </c>
    </row>
    <row r="81" spans="1:15" x14ac:dyDescent="0.25">
      <c r="A81">
        <v>6</v>
      </c>
      <c r="B81">
        <v>461</v>
      </c>
      <c r="D81" s="1">
        <v>433</v>
      </c>
      <c r="E81" s="27"/>
      <c r="F81" s="27"/>
      <c r="G81" s="27"/>
      <c r="H81" s="27"/>
      <c r="I81" s="27"/>
      <c r="J81" s="27"/>
      <c r="K81" s="27"/>
      <c r="L81" s="27"/>
      <c r="M81" s="27"/>
      <c r="N81" s="27">
        <v>1</v>
      </c>
      <c r="O81" s="27">
        <v>1</v>
      </c>
    </row>
    <row r="82" spans="1:15" x14ac:dyDescent="0.25">
      <c r="A82">
        <v>6</v>
      </c>
      <c r="B82">
        <v>1386</v>
      </c>
      <c r="D82" s="1">
        <v>1393</v>
      </c>
      <c r="E82" s="27"/>
      <c r="F82" s="27"/>
      <c r="G82" s="27">
        <v>1</v>
      </c>
      <c r="H82" s="27"/>
      <c r="I82" s="27"/>
      <c r="J82" s="27"/>
      <c r="K82" s="27"/>
      <c r="L82" s="27"/>
      <c r="M82" s="27"/>
      <c r="N82" s="27"/>
      <c r="O82" s="27">
        <v>1</v>
      </c>
    </row>
    <row r="83" spans="1:15" x14ac:dyDescent="0.25">
      <c r="A83">
        <v>6</v>
      </c>
      <c r="B83">
        <v>1365</v>
      </c>
      <c r="D83" s="1">
        <v>1304</v>
      </c>
      <c r="E83" s="27"/>
      <c r="F83" s="27"/>
      <c r="G83" s="27"/>
      <c r="H83" s="27"/>
      <c r="I83" s="27"/>
      <c r="J83" s="27"/>
      <c r="K83" s="27"/>
      <c r="L83" s="27"/>
      <c r="M83" s="27"/>
      <c r="N83" s="27">
        <v>1</v>
      </c>
      <c r="O83" s="27">
        <v>1</v>
      </c>
    </row>
    <row r="84" spans="1:15" x14ac:dyDescent="0.25">
      <c r="A84">
        <v>6</v>
      </c>
      <c r="B84">
        <v>1366</v>
      </c>
      <c r="D84" s="1">
        <v>668</v>
      </c>
      <c r="E84" s="27"/>
      <c r="F84" s="27">
        <v>1</v>
      </c>
      <c r="G84" s="27"/>
      <c r="H84" s="27"/>
      <c r="I84" s="27"/>
      <c r="J84" s="27"/>
      <c r="K84" s="27"/>
      <c r="L84" s="27"/>
      <c r="M84" s="27"/>
      <c r="N84" s="27"/>
      <c r="O84" s="27">
        <v>1</v>
      </c>
    </row>
    <row r="85" spans="1:15" x14ac:dyDescent="0.25">
      <c r="A85">
        <v>6</v>
      </c>
      <c r="B85">
        <v>111</v>
      </c>
      <c r="D85" s="1">
        <v>1305</v>
      </c>
      <c r="E85" s="27"/>
      <c r="F85" s="27"/>
      <c r="G85" s="27"/>
      <c r="H85" s="27"/>
      <c r="I85" s="27"/>
      <c r="J85" s="27"/>
      <c r="K85" s="27"/>
      <c r="L85" s="27"/>
      <c r="M85" s="27"/>
      <c r="N85" s="27">
        <v>1</v>
      </c>
      <c r="O85" s="27">
        <v>1</v>
      </c>
    </row>
    <row r="86" spans="1:15" x14ac:dyDescent="0.25">
      <c r="A86">
        <v>6</v>
      </c>
      <c r="B86">
        <v>150</v>
      </c>
      <c r="D86" s="1">
        <v>1309</v>
      </c>
      <c r="E86" s="27"/>
      <c r="F86" s="27"/>
      <c r="G86" s="27"/>
      <c r="H86" s="27"/>
      <c r="I86" s="27"/>
      <c r="J86" s="27"/>
      <c r="K86" s="27"/>
      <c r="L86" s="27"/>
      <c r="M86" s="27"/>
      <c r="N86" s="27">
        <v>1</v>
      </c>
      <c r="O86" s="27">
        <v>1</v>
      </c>
    </row>
    <row r="87" spans="1:15" x14ac:dyDescent="0.25">
      <c r="A87">
        <v>6</v>
      </c>
      <c r="B87">
        <v>479</v>
      </c>
      <c r="D87" s="1">
        <v>1078</v>
      </c>
      <c r="E87" s="27"/>
      <c r="F87" s="27"/>
      <c r="G87" s="27"/>
      <c r="H87" s="27">
        <v>1</v>
      </c>
      <c r="I87" s="27"/>
      <c r="J87" s="27"/>
      <c r="K87" s="27"/>
      <c r="L87" s="27"/>
      <c r="M87" s="27"/>
      <c r="N87" s="27"/>
      <c r="O87" s="27">
        <v>1</v>
      </c>
    </row>
    <row r="88" spans="1:15" x14ac:dyDescent="0.25">
      <c r="A88">
        <v>7</v>
      </c>
      <c r="B88">
        <v>400</v>
      </c>
      <c r="D88" s="171">
        <v>1400</v>
      </c>
      <c r="E88" s="178"/>
      <c r="F88" s="178"/>
      <c r="G88" s="178"/>
      <c r="H88" s="178"/>
      <c r="I88" s="178"/>
      <c r="J88" s="178"/>
      <c r="K88" s="178">
        <v>1</v>
      </c>
      <c r="L88" s="178"/>
      <c r="M88" s="178"/>
      <c r="N88" s="178"/>
      <c r="O88" s="178">
        <v>1</v>
      </c>
    </row>
    <row r="89" spans="1:15" x14ac:dyDescent="0.25">
      <c r="A89">
        <v>7</v>
      </c>
      <c r="B89">
        <v>419</v>
      </c>
      <c r="D89" s="1">
        <v>1080</v>
      </c>
      <c r="E89" s="27"/>
      <c r="F89" s="27"/>
      <c r="G89" s="27"/>
      <c r="H89" s="27">
        <v>1</v>
      </c>
      <c r="I89" s="27"/>
      <c r="J89" s="27"/>
      <c r="K89" s="27"/>
      <c r="L89" s="27"/>
      <c r="M89" s="27"/>
      <c r="N89" s="27"/>
      <c r="O89" s="27">
        <v>1</v>
      </c>
    </row>
    <row r="90" spans="1:15" x14ac:dyDescent="0.25">
      <c r="A90">
        <v>7</v>
      </c>
      <c r="B90">
        <v>1387</v>
      </c>
      <c r="D90" s="1">
        <v>1081</v>
      </c>
      <c r="E90" s="27"/>
      <c r="F90" s="27"/>
      <c r="G90" s="27"/>
      <c r="H90" s="27">
        <v>1</v>
      </c>
      <c r="I90" s="27"/>
      <c r="J90" s="27"/>
      <c r="K90" s="27"/>
      <c r="L90" s="27"/>
      <c r="M90" s="27"/>
      <c r="N90" s="27"/>
      <c r="O90" s="27">
        <v>1</v>
      </c>
    </row>
    <row r="91" spans="1:15" x14ac:dyDescent="0.25">
      <c r="A91">
        <v>7</v>
      </c>
      <c r="B91">
        <v>412</v>
      </c>
      <c r="D91" s="1" t="s">
        <v>152</v>
      </c>
      <c r="E91" s="27">
        <v>1</v>
      </c>
      <c r="F91" s="27">
        <v>15</v>
      </c>
      <c r="G91" s="27">
        <v>15</v>
      </c>
      <c r="H91" s="27">
        <v>18</v>
      </c>
      <c r="I91" s="27">
        <v>19</v>
      </c>
      <c r="J91" s="27">
        <v>18</v>
      </c>
      <c r="K91" s="27">
        <v>9</v>
      </c>
      <c r="L91" s="27">
        <v>4</v>
      </c>
      <c r="M91" s="27">
        <v>8</v>
      </c>
      <c r="N91" s="27">
        <v>24</v>
      </c>
      <c r="O91" s="27">
        <v>131</v>
      </c>
    </row>
    <row r="92" spans="1:15" x14ac:dyDescent="0.25">
      <c r="A92">
        <v>7</v>
      </c>
      <c r="B92">
        <v>1392</v>
      </c>
    </row>
    <row r="93" spans="1:15" x14ac:dyDescent="0.25">
      <c r="A93">
        <v>7</v>
      </c>
      <c r="B93">
        <v>1398</v>
      </c>
    </row>
    <row r="94" spans="1:15" x14ac:dyDescent="0.25">
      <c r="A94">
        <v>7</v>
      </c>
      <c r="B94">
        <v>1397</v>
      </c>
    </row>
    <row r="95" spans="1:15" x14ac:dyDescent="0.25">
      <c r="A95">
        <v>7</v>
      </c>
      <c r="B95">
        <v>1400</v>
      </c>
    </row>
    <row r="96" spans="1:15" x14ac:dyDescent="0.25">
      <c r="A96">
        <v>7</v>
      </c>
      <c r="B96">
        <v>1399</v>
      </c>
    </row>
    <row r="97" spans="1:2" x14ac:dyDescent="0.25">
      <c r="A97">
        <v>8</v>
      </c>
      <c r="B97">
        <v>400</v>
      </c>
    </row>
    <row r="98" spans="1:2" x14ac:dyDescent="0.25">
      <c r="A98">
        <v>8</v>
      </c>
      <c r="B98">
        <v>1387</v>
      </c>
    </row>
    <row r="99" spans="1:2" x14ac:dyDescent="0.25">
      <c r="A99">
        <v>8</v>
      </c>
      <c r="B99">
        <v>1392</v>
      </c>
    </row>
    <row r="100" spans="1:2" x14ac:dyDescent="0.25">
      <c r="A100">
        <v>8</v>
      </c>
      <c r="B100">
        <v>1398</v>
      </c>
    </row>
    <row r="101" spans="1:2" x14ac:dyDescent="0.25">
      <c r="A101">
        <v>9</v>
      </c>
      <c r="B101">
        <v>656</v>
      </c>
    </row>
    <row r="102" spans="1:2" x14ac:dyDescent="0.25">
      <c r="A102">
        <v>9</v>
      </c>
      <c r="B102">
        <v>1313</v>
      </c>
    </row>
    <row r="103" spans="1:2" x14ac:dyDescent="0.25">
      <c r="A103">
        <v>9</v>
      </c>
      <c r="B103">
        <v>1317</v>
      </c>
    </row>
    <row r="104" spans="1:2" x14ac:dyDescent="0.25">
      <c r="A104">
        <v>9</v>
      </c>
      <c r="B104">
        <v>1316</v>
      </c>
    </row>
    <row r="105" spans="1:2" x14ac:dyDescent="0.25">
      <c r="A105">
        <v>9</v>
      </c>
      <c r="B105">
        <v>1318</v>
      </c>
    </row>
    <row r="106" spans="1:2" x14ac:dyDescent="0.25">
      <c r="A106">
        <v>9</v>
      </c>
      <c r="B106">
        <v>1319</v>
      </c>
    </row>
    <row r="107" spans="1:2" x14ac:dyDescent="0.25">
      <c r="A107">
        <v>9</v>
      </c>
      <c r="B107">
        <v>1157</v>
      </c>
    </row>
    <row r="108" spans="1:2" x14ac:dyDescent="0.25">
      <c r="A108">
        <v>9</v>
      </c>
      <c r="B108">
        <v>1274</v>
      </c>
    </row>
    <row r="109" spans="1:2" x14ac:dyDescent="0.25">
      <c r="A109">
        <v>10</v>
      </c>
      <c r="B109">
        <v>1379</v>
      </c>
    </row>
    <row r="110" spans="1:2" x14ac:dyDescent="0.25">
      <c r="A110">
        <v>10</v>
      </c>
      <c r="B110">
        <v>1305</v>
      </c>
    </row>
    <row r="111" spans="1:2" x14ac:dyDescent="0.25">
      <c r="A111">
        <v>10</v>
      </c>
      <c r="B111">
        <v>1304</v>
      </c>
    </row>
    <row r="112" spans="1:2" x14ac:dyDescent="0.25">
      <c r="A112">
        <v>10</v>
      </c>
      <c r="B112">
        <v>40</v>
      </c>
    </row>
    <row r="113" spans="1:2" x14ac:dyDescent="0.25">
      <c r="A113">
        <v>10</v>
      </c>
      <c r="B113">
        <v>293</v>
      </c>
    </row>
    <row r="114" spans="1:2" x14ac:dyDescent="0.25">
      <c r="A114">
        <v>10</v>
      </c>
      <c r="B114">
        <v>1309</v>
      </c>
    </row>
    <row r="115" spans="1:2" x14ac:dyDescent="0.25">
      <c r="A115">
        <v>10</v>
      </c>
      <c r="B115">
        <v>161</v>
      </c>
    </row>
    <row r="116" spans="1:2" x14ac:dyDescent="0.25">
      <c r="A116">
        <v>10</v>
      </c>
      <c r="B116">
        <v>421</v>
      </c>
    </row>
    <row r="117" spans="1:2" x14ac:dyDescent="0.25">
      <c r="A117">
        <v>10</v>
      </c>
      <c r="B117">
        <v>1377</v>
      </c>
    </row>
    <row r="118" spans="1:2" x14ac:dyDescent="0.25">
      <c r="A118">
        <v>10</v>
      </c>
      <c r="B118">
        <v>1378</v>
      </c>
    </row>
    <row r="119" spans="1:2" x14ac:dyDescent="0.25">
      <c r="A119">
        <v>10</v>
      </c>
      <c r="B119">
        <v>1381</v>
      </c>
    </row>
    <row r="120" spans="1:2" x14ac:dyDescent="0.25">
      <c r="A120">
        <v>10</v>
      </c>
      <c r="B120">
        <v>225</v>
      </c>
    </row>
    <row r="121" spans="1:2" x14ac:dyDescent="0.25">
      <c r="A121">
        <v>10</v>
      </c>
      <c r="B121">
        <v>1380</v>
      </c>
    </row>
    <row r="122" spans="1:2" x14ac:dyDescent="0.25">
      <c r="A122">
        <v>10</v>
      </c>
      <c r="B122">
        <v>448</v>
      </c>
    </row>
    <row r="123" spans="1:2" x14ac:dyDescent="0.25">
      <c r="A123">
        <v>10</v>
      </c>
      <c r="B123">
        <v>449</v>
      </c>
    </row>
    <row r="124" spans="1:2" x14ac:dyDescent="0.25">
      <c r="A124">
        <v>10</v>
      </c>
      <c r="B124">
        <v>1124</v>
      </c>
    </row>
    <row r="125" spans="1:2" x14ac:dyDescent="0.25">
      <c r="A125">
        <v>10</v>
      </c>
      <c r="B125">
        <v>1280</v>
      </c>
    </row>
    <row r="126" spans="1:2" x14ac:dyDescent="0.25">
      <c r="A126">
        <v>10</v>
      </c>
      <c r="B126">
        <v>433</v>
      </c>
    </row>
    <row r="127" spans="1:2" x14ac:dyDescent="0.25">
      <c r="A127">
        <v>10</v>
      </c>
      <c r="B127">
        <v>923</v>
      </c>
    </row>
    <row r="128" spans="1:2" x14ac:dyDescent="0.25">
      <c r="A128">
        <v>10</v>
      </c>
      <c r="B128">
        <v>924</v>
      </c>
    </row>
    <row r="129" spans="1:2" x14ac:dyDescent="0.25">
      <c r="A129">
        <v>10</v>
      </c>
      <c r="B129">
        <v>1062</v>
      </c>
    </row>
    <row r="130" spans="1:2" x14ac:dyDescent="0.25">
      <c r="A130">
        <v>10</v>
      </c>
      <c r="B130">
        <v>1074</v>
      </c>
    </row>
    <row r="131" spans="1:2" x14ac:dyDescent="0.25">
      <c r="A131">
        <v>10</v>
      </c>
      <c r="B131">
        <v>1075</v>
      </c>
    </row>
    <row r="132" spans="1:2" x14ac:dyDescent="0.25">
      <c r="A132">
        <v>10</v>
      </c>
      <c r="B132">
        <v>1213</v>
      </c>
    </row>
  </sheetData>
  <sortState ref="Q4:AE18">
    <sortCondition ref="Q4:Q18"/>
  </sortState>
  <pageMargins left="0.7" right="0.7" top="0.75" bottom="0.75" header="0.3" footer="0.3"/>
  <pageSetup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99"/>
  <sheetViews>
    <sheetView topLeftCell="P1" workbookViewId="0">
      <selection activeCell="Y33" sqref="Y33"/>
    </sheetView>
  </sheetViews>
  <sheetFormatPr defaultRowHeight="15" x14ac:dyDescent="0.25"/>
  <cols>
    <col min="1" max="1" width="20.140625" style="12" bestFit="1" customWidth="1"/>
    <col min="2" max="5" width="9.140625" style="12"/>
    <col min="6" max="6" width="25" style="12" bestFit="1" customWidth="1"/>
    <col min="7" max="12" width="9.140625" style="12"/>
    <col min="13" max="13" width="5.140625" style="12" bestFit="1" customWidth="1"/>
    <col min="14" max="15" width="9.140625" style="12"/>
    <col min="16" max="16" width="25" style="12" bestFit="1" customWidth="1"/>
    <col min="17" max="17" width="13.28515625" style="12" bestFit="1" customWidth="1"/>
    <col min="18" max="22" width="9.28515625" style="12" customWidth="1"/>
    <col min="23" max="26" width="4.7109375" style="12" customWidth="1"/>
    <col min="27" max="27" width="18.140625" style="12" bestFit="1" customWidth="1"/>
    <col min="28" max="28" width="12" style="12" bestFit="1" customWidth="1"/>
    <col min="29" max="29" width="14.42578125" style="12" bestFit="1" customWidth="1"/>
    <col min="30" max="30" width="11.85546875" style="12" bestFit="1" customWidth="1"/>
    <col min="31" max="31" width="4.42578125" style="12" bestFit="1" customWidth="1"/>
    <col min="32" max="32" width="5.140625" style="12" bestFit="1" customWidth="1"/>
    <col min="33" max="33" width="11.5703125" style="12" bestFit="1" customWidth="1"/>
    <col min="34" max="34" width="4.42578125" style="12" bestFit="1" customWidth="1"/>
    <col min="35" max="35" width="5.140625" style="12" bestFit="1" customWidth="1"/>
    <col min="36" max="36" width="17.28515625" style="12" bestFit="1" customWidth="1"/>
    <col min="37" max="37" width="12.85546875" style="12" bestFit="1" customWidth="1"/>
    <col min="38" max="38" width="11.140625" style="12" bestFit="1" customWidth="1"/>
    <col min="39" max="39" width="5.140625" style="12" bestFit="1" customWidth="1"/>
    <col min="40" max="40" width="15.42578125" style="12" bestFit="1" customWidth="1"/>
    <col min="41" max="41" width="12.42578125" style="12" bestFit="1" customWidth="1"/>
    <col min="42" max="42" width="15.85546875" style="12" bestFit="1" customWidth="1"/>
    <col min="43" max="43" width="15.28515625" style="12" bestFit="1" customWidth="1"/>
    <col min="44" max="44" width="15.5703125" style="12" bestFit="1" customWidth="1"/>
    <col min="45" max="45" width="12.140625" style="12" bestFit="1" customWidth="1"/>
    <col min="46" max="46" width="15.28515625" style="12" bestFit="1" customWidth="1"/>
    <col min="47" max="47" width="14.28515625" style="12" bestFit="1" customWidth="1"/>
    <col min="48" max="48" width="12.7109375" style="12" bestFit="1" customWidth="1"/>
    <col min="49" max="49" width="17.42578125" style="12" bestFit="1" customWidth="1"/>
    <col min="50" max="50" width="14.28515625" style="12" bestFit="1" customWidth="1"/>
    <col min="51" max="51" width="11.7109375" style="12" bestFit="1" customWidth="1"/>
    <col min="52" max="52" width="5.140625" style="12" bestFit="1" customWidth="1"/>
    <col min="53" max="53" width="13.140625" style="12" bestFit="1" customWidth="1"/>
    <col min="54" max="54" width="14.85546875" style="12" bestFit="1" customWidth="1"/>
    <col min="55" max="55" width="14.28515625" style="12" bestFit="1" customWidth="1"/>
    <col min="56" max="56" width="10.7109375" style="12" bestFit="1" customWidth="1"/>
    <col min="57" max="57" width="5.140625" style="12" bestFit="1" customWidth="1"/>
    <col min="58" max="58" width="16.42578125" style="12" bestFit="1" customWidth="1"/>
    <col min="59" max="59" width="11.28515625" style="12" bestFit="1" customWidth="1"/>
    <col min="60" max="60" width="15.5703125" style="12" bestFit="1" customWidth="1"/>
    <col min="61" max="61" width="14.140625" style="12" bestFit="1" customWidth="1"/>
    <col min="62" max="62" width="20.140625" style="12" bestFit="1" customWidth="1"/>
    <col min="63" max="63" width="13.7109375" style="12" bestFit="1" customWidth="1"/>
    <col min="64" max="64" width="15.5703125" style="12" bestFit="1" customWidth="1"/>
    <col min="65" max="65" width="15.28515625" style="12" bestFit="1" customWidth="1"/>
    <col min="66" max="66" width="16.28515625" style="12" bestFit="1" customWidth="1"/>
    <col min="67" max="68" width="4.42578125" style="12" bestFit="1" customWidth="1"/>
    <col min="69" max="69" width="5.140625" style="12" bestFit="1" customWidth="1"/>
    <col min="70" max="70" width="15" style="12" bestFit="1" customWidth="1"/>
    <col min="71" max="71" width="19.5703125" style="12" bestFit="1" customWidth="1"/>
    <col min="72" max="72" width="16" style="12" bestFit="1" customWidth="1"/>
    <col min="73" max="73" width="16.85546875" style="12" bestFit="1" customWidth="1"/>
    <col min="74" max="74" width="14.7109375" style="12" bestFit="1" customWidth="1"/>
    <col min="75" max="75" width="12" style="12" bestFit="1" customWidth="1"/>
    <col min="76" max="76" width="15.28515625" style="12" bestFit="1" customWidth="1"/>
    <col min="77" max="77" width="5.140625" style="12" bestFit="1" customWidth="1"/>
    <col min="78" max="78" width="12.85546875" style="12" bestFit="1" customWidth="1"/>
    <col min="79" max="79" width="14.5703125" style="12" bestFit="1" customWidth="1"/>
    <col min="80" max="80" width="14" style="12" bestFit="1" customWidth="1"/>
    <col min="81" max="81" width="10.7109375" style="12" bestFit="1" customWidth="1"/>
    <col min="82" max="82" width="5.140625" style="12" bestFit="1" customWidth="1"/>
    <col min="83" max="83" width="12.85546875" style="12" bestFit="1" customWidth="1"/>
    <col min="84" max="84" width="14.42578125" style="12" bestFit="1" customWidth="1"/>
    <col min="85" max="85" width="13.5703125" style="12" bestFit="1" customWidth="1"/>
    <col min="86" max="86" width="16.140625" style="12" bestFit="1" customWidth="1"/>
    <col min="87" max="87" width="12.42578125" style="12" bestFit="1" customWidth="1"/>
    <col min="88" max="88" width="18.28515625" style="12" bestFit="1" customWidth="1"/>
    <col min="89" max="89" width="12.5703125" style="12" bestFit="1" customWidth="1"/>
    <col min="90" max="90" width="12.85546875" style="12" bestFit="1" customWidth="1"/>
    <col min="91" max="91" width="5.140625" style="12" bestFit="1" customWidth="1"/>
    <col min="92" max="92" width="13.140625" style="12" bestFit="1" customWidth="1"/>
    <col min="93" max="93" width="15.28515625" style="12" bestFit="1" customWidth="1"/>
    <col min="94" max="94" width="13.42578125" style="12" bestFit="1" customWidth="1"/>
    <col min="95" max="95" width="5.140625" style="12" bestFit="1" customWidth="1"/>
    <col min="96" max="96" width="14.5703125" style="12" bestFit="1" customWidth="1"/>
    <col min="97" max="97" width="12.5703125" style="12" bestFit="1" customWidth="1"/>
    <col min="98" max="98" width="5.140625" style="12" bestFit="1" customWidth="1"/>
    <col min="99" max="99" width="15.140625" style="12" bestFit="1" customWidth="1"/>
    <col min="100" max="100" width="12.7109375" style="12" bestFit="1" customWidth="1"/>
    <col min="101" max="101" width="11.85546875" style="12" bestFit="1" customWidth="1"/>
    <col min="102" max="102" width="5.140625" style="12" bestFit="1" customWidth="1"/>
    <col min="103" max="103" width="16.7109375" style="12" bestFit="1" customWidth="1"/>
    <col min="104" max="104" width="5.140625" style="12" bestFit="1" customWidth="1"/>
    <col min="105" max="105" width="15.28515625" style="12" bestFit="1" customWidth="1"/>
    <col min="106" max="106" width="13.28515625" style="12" bestFit="1" customWidth="1"/>
    <col min="107" max="107" width="12.7109375" style="12" bestFit="1" customWidth="1"/>
    <col min="108" max="108" width="18.42578125" style="12" bestFit="1" customWidth="1"/>
    <col min="109" max="109" width="13.28515625" style="12" bestFit="1" customWidth="1"/>
    <col min="110" max="110" width="5.140625" style="12" bestFit="1" customWidth="1"/>
    <col min="111" max="111" width="11.85546875" style="12" bestFit="1" customWidth="1"/>
    <col min="112" max="112" width="13.28515625" style="12" bestFit="1" customWidth="1"/>
    <col min="113" max="113" width="5.140625" style="12" bestFit="1" customWidth="1"/>
    <col min="114" max="114" width="15.85546875" style="12" bestFit="1" customWidth="1"/>
    <col min="115" max="115" width="14.140625" style="12" bestFit="1" customWidth="1"/>
    <col min="116" max="116" width="11.140625" style="12" bestFit="1" customWidth="1"/>
    <col min="117" max="117" width="16.140625" style="12" bestFit="1" customWidth="1"/>
    <col min="118" max="118" width="13.140625" style="12" bestFit="1" customWidth="1"/>
    <col min="119" max="119" width="13.28515625" style="12" bestFit="1" customWidth="1"/>
    <col min="120" max="120" width="11.7109375" style="12" bestFit="1" customWidth="1"/>
    <col min="121" max="121" width="10" style="12" bestFit="1" customWidth="1"/>
    <col min="122" max="122" width="4.42578125" style="12" bestFit="1" customWidth="1"/>
    <col min="123" max="123" width="5.140625" style="12" bestFit="1" customWidth="1"/>
    <col min="124" max="124" width="16.42578125" style="12" bestFit="1" customWidth="1"/>
    <col min="125" max="125" width="11.7109375" style="12" bestFit="1" customWidth="1"/>
    <col min="126" max="126" width="10.28515625" style="12" bestFit="1" customWidth="1"/>
    <col min="127" max="127" width="14.85546875" style="12" bestFit="1" customWidth="1"/>
    <col min="128" max="128" width="12.42578125" style="12" bestFit="1" customWidth="1"/>
    <col min="129" max="129" width="14" style="12" bestFit="1" customWidth="1"/>
    <col min="130" max="130" width="4.42578125" style="12" bestFit="1" customWidth="1"/>
    <col min="131" max="131" width="5.140625" style="12" bestFit="1" customWidth="1"/>
    <col min="132" max="132" width="12" style="12" bestFit="1" customWidth="1"/>
    <col min="133" max="133" width="5.140625" style="12" bestFit="1" customWidth="1"/>
    <col min="134" max="134" width="15.28515625" style="12" bestFit="1" customWidth="1"/>
    <col min="135" max="135" width="11.5703125" style="12" bestFit="1" customWidth="1"/>
    <col min="136" max="136" width="14.42578125" style="12" bestFit="1" customWidth="1"/>
    <col min="137" max="137" width="15.28515625" style="12" bestFit="1" customWidth="1"/>
    <col min="138" max="138" width="14.7109375" style="12" bestFit="1" customWidth="1"/>
    <col min="139" max="139" width="4.42578125" style="12" bestFit="1" customWidth="1"/>
    <col min="140" max="140" width="5.140625" style="12" bestFit="1" customWidth="1"/>
    <col min="141" max="141" width="13.28515625" style="12" bestFit="1" customWidth="1"/>
    <col min="142" max="142" width="5.140625" style="12" bestFit="1" customWidth="1"/>
    <col min="143" max="143" width="14.140625" style="12" bestFit="1" customWidth="1"/>
    <col min="144" max="144" width="11.42578125" style="12" bestFit="1" customWidth="1"/>
    <col min="145" max="147" width="4.42578125" style="12" bestFit="1" customWidth="1"/>
    <col min="148" max="148" width="5.140625" style="12" bestFit="1" customWidth="1"/>
    <col min="149" max="149" width="14.42578125" style="12" bestFit="1" customWidth="1"/>
    <col min="150" max="150" width="15.42578125" style="12" bestFit="1" customWidth="1"/>
    <col min="151" max="151" width="17.28515625" style="12" bestFit="1" customWidth="1"/>
    <col min="152" max="152" width="13.85546875" style="12" bestFit="1" customWidth="1"/>
    <col min="153" max="153" width="14.5703125" style="12" bestFit="1" customWidth="1"/>
    <col min="154" max="154" width="13.140625" style="12" bestFit="1" customWidth="1"/>
    <col min="155" max="155" width="12.7109375" style="12" bestFit="1" customWidth="1"/>
    <col min="156" max="156" width="11.5703125" style="12" bestFit="1" customWidth="1"/>
    <col min="157" max="157" width="13.28515625" style="12" bestFit="1" customWidth="1"/>
    <col min="158" max="158" width="17" style="12" bestFit="1" customWidth="1"/>
    <col min="159" max="159" width="11.28515625" style="12" bestFit="1" customWidth="1"/>
    <col min="160" max="160" width="12.42578125" style="12" bestFit="1" customWidth="1"/>
    <col min="161" max="161" width="14.28515625" style="12" bestFit="1" customWidth="1"/>
    <col min="162" max="162" width="14.42578125" style="12" bestFit="1" customWidth="1"/>
    <col min="163" max="163" width="15.5703125" style="12" bestFit="1" customWidth="1"/>
    <col min="164" max="164" width="14.42578125" style="12" bestFit="1" customWidth="1"/>
    <col min="165" max="165" width="12" style="12" bestFit="1" customWidth="1"/>
    <col min="166" max="166" width="13.140625" style="12" bestFit="1" customWidth="1"/>
    <col min="167" max="167" width="5.140625" style="12" bestFit="1" customWidth="1"/>
    <col min="168" max="168" width="17.42578125" style="12" bestFit="1" customWidth="1"/>
    <col min="169" max="169" width="14.85546875" style="12" bestFit="1" customWidth="1"/>
    <col min="170" max="170" width="15.85546875" style="12" bestFit="1" customWidth="1"/>
    <col min="171" max="171" width="5.140625" style="12" bestFit="1" customWidth="1"/>
    <col min="172" max="172" width="12.7109375" style="12" bestFit="1" customWidth="1"/>
    <col min="173" max="173" width="12.28515625" style="12" bestFit="1" customWidth="1"/>
    <col min="174" max="174" width="4.42578125" style="12" bestFit="1" customWidth="1"/>
    <col min="175" max="175" width="5.140625" style="12" bestFit="1" customWidth="1"/>
    <col min="176" max="176" width="18.5703125" style="12" bestFit="1" customWidth="1"/>
    <col min="177" max="177" width="4.42578125" style="12" bestFit="1" customWidth="1"/>
    <col min="178" max="178" width="5.140625" style="12" bestFit="1" customWidth="1"/>
    <col min="179" max="179" width="14" style="12" bestFit="1" customWidth="1"/>
    <col min="180" max="180" width="5.140625" style="12" bestFit="1" customWidth="1"/>
    <col min="181" max="181" width="14.7109375" style="12" bestFit="1" customWidth="1"/>
    <col min="182" max="182" width="12.7109375" style="12" bestFit="1" customWidth="1"/>
    <col min="183" max="183" width="11" style="12" bestFit="1" customWidth="1"/>
    <col min="184" max="185" width="4.42578125" style="12" bestFit="1" customWidth="1"/>
    <col min="186" max="186" width="5.140625" style="12" bestFit="1" customWidth="1"/>
    <col min="187" max="187" width="12.5703125" style="12" bestFit="1" customWidth="1"/>
    <col min="188" max="188" width="11.28515625" style="12" bestFit="1" customWidth="1"/>
    <col min="189" max="189" width="17.42578125" style="12" bestFit="1" customWidth="1"/>
    <col min="190" max="190" width="11.85546875" style="12" bestFit="1" customWidth="1"/>
    <col min="191" max="191" width="13.7109375" style="12" bestFit="1" customWidth="1"/>
    <col min="192" max="192" width="4.42578125" style="12" bestFit="1" customWidth="1"/>
    <col min="193" max="193" width="5.140625" style="12" bestFit="1" customWidth="1"/>
    <col min="194" max="194" width="17.85546875" style="12" bestFit="1" customWidth="1"/>
    <col min="195" max="195" width="4.42578125" style="12" bestFit="1" customWidth="1"/>
    <col min="196" max="196" width="5.140625" style="12" bestFit="1" customWidth="1"/>
    <col min="197" max="197" width="15.140625" style="12" bestFit="1" customWidth="1"/>
    <col min="198" max="16384" width="9.140625" style="12"/>
  </cols>
  <sheetData>
    <row r="1" spans="1:197" x14ac:dyDescent="0.25">
      <c r="A1" s="12" t="s">
        <v>575</v>
      </c>
      <c r="B1" s="12" t="s">
        <v>412</v>
      </c>
      <c r="C1" s="12" t="s">
        <v>413</v>
      </c>
      <c r="D1" s="12" t="s">
        <v>414</v>
      </c>
      <c r="E1" s="12" t="s">
        <v>415</v>
      </c>
      <c r="F1" s="12" t="s">
        <v>416</v>
      </c>
      <c r="G1" s="12" t="s">
        <v>417</v>
      </c>
      <c r="H1" s="12" t="s">
        <v>418</v>
      </c>
      <c r="I1" s="12" t="s">
        <v>419</v>
      </c>
      <c r="J1" s="12" t="s">
        <v>420</v>
      </c>
      <c r="K1" s="12" t="s">
        <v>421</v>
      </c>
      <c r="L1" s="12" t="s">
        <v>422</v>
      </c>
      <c r="M1" s="12" t="s">
        <v>419</v>
      </c>
      <c r="N1" s="12" t="s">
        <v>423</v>
      </c>
      <c r="O1" s="12" t="s">
        <v>424</v>
      </c>
      <c r="P1" s="12" t="s">
        <v>425</v>
      </c>
      <c r="Q1" s="12" t="s">
        <v>426</v>
      </c>
      <c r="R1" s="12" t="s">
        <v>427</v>
      </c>
      <c r="S1" s="12" t="s">
        <v>428</v>
      </c>
      <c r="T1" s="12" t="s">
        <v>429</v>
      </c>
      <c r="U1" s="12" t="s">
        <v>430</v>
      </c>
      <c r="V1" s="12" t="s">
        <v>431</v>
      </c>
      <c r="W1" s="12" t="s">
        <v>432</v>
      </c>
      <c r="X1" s="12" t="s">
        <v>419</v>
      </c>
      <c r="Y1" s="12" t="s">
        <v>433</v>
      </c>
      <c r="Z1" s="12" t="s">
        <v>434</v>
      </c>
      <c r="AA1" s="12" t="s">
        <v>435</v>
      </c>
      <c r="AB1" s="12" t="s">
        <v>436</v>
      </c>
      <c r="AC1" s="12" t="s">
        <v>437</v>
      </c>
      <c r="AD1" s="12" t="s">
        <v>438</v>
      </c>
      <c r="AE1" s="12" t="s">
        <v>439</v>
      </c>
      <c r="AF1" s="12" t="s">
        <v>440</v>
      </c>
      <c r="AG1" s="12" t="s">
        <v>441</v>
      </c>
      <c r="AH1" s="12" t="s">
        <v>439</v>
      </c>
      <c r="AI1" s="12" t="s">
        <v>440</v>
      </c>
      <c r="AJ1" s="12" t="s">
        <v>442</v>
      </c>
      <c r="AK1" s="12" t="s">
        <v>443</v>
      </c>
      <c r="AL1" s="12" t="s">
        <v>444</v>
      </c>
      <c r="AM1" s="12" t="s">
        <v>416</v>
      </c>
      <c r="AN1" s="12" t="s">
        <v>445</v>
      </c>
      <c r="AO1" s="12" t="s">
        <v>446</v>
      </c>
      <c r="AP1" s="12" t="s">
        <v>447</v>
      </c>
      <c r="AQ1" s="12" t="s">
        <v>448</v>
      </c>
      <c r="AR1" s="12" t="s">
        <v>449</v>
      </c>
      <c r="AS1" s="12" t="s">
        <v>450</v>
      </c>
      <c r="AT1" s="12" t="s">
        <v>451</v>
      </c>
      <c r="AU1" s="12" t="s">
        <v>452</v>
      </c>
      <c r="AV1" s="12" t="s">
        <v>453</v>
      </c>
      <c r="AW1" s="12" t="s">
        <v>454</v>
      </c>
      <c r="AX1" s="12" t="s">
        <v>455</v>
      </c>
      <c r="AY1" s="12" t="s">
        <v>456</v>
      </c>
      <c r="AZ1" s="12" t="s">
        <v>419</v>
      </c>
      <c r="BA1" s="12" t="s">
        <v>457</v>
      </c>
      <c r="BB1" s="12" t="s">
        <v>458</v>
      </c>
      <c r="BC1" s="12" t="s">
        <v>459</v>
      </c>
      <c r="BD1" s="12" t="s">
        <v>460</v>
      </c>
      <c r="BE1" s="12" t="s">
        <v>461</v>
      </c>
      <c r="BF1" s="12" t="s">
        <v>462</v>
      </c>
      <c r="BG1" s="12" t="s">
        <v>463</v>
      </c>
      <c r="BH1" s="12" t="s">
        <v>464</v>
      </c>
      <c r="BI1" s="12" t="s">
        <v>465</v>
      </c>
      <c r="BJ1" s="12" t="s">
        <v>466</v>
      </c>
      <c r="BK1" s="12" t="s">
        <v>467</v>
      </c>
      <c r="BL1" s="12" t="s">
        <v>468</v>
      </c>
      <c r="BM1" s="12" t="s">
        <v>469</v>
      </c>
      <c r="BN1" s="12" t="s">
        <v>470</v>
      </c>
      <c r="BO1" s="12" t="s">
        <v>471</v>
      </c>
      <c r="BP1" s="12" t="s">
        <v>472</v>
      </c>
      <c r="BQ1" s="12" t="s">
        <v>473</v>
      </c>
      <c r="BR1" s="12" t="s">
        <v>474</v>
      </c>
      <c r="BS1" s="12" t="s">
        <v>475</v>
      </c>
      <c r="BT1" s="12" t="s">
        <v>476</v>
      </c>
      <c r="BU1" s="12" t="s">
        <v>477</v>
      </c>
      <c r="BV1" s="12" t="s">
        <v>478</v>
      </c>
      <c r="BW1" s="12" t="s">
        <v>479</v>
      </c>
      <c r="BX1" s="12" t="s">
        <v>480</v>
      </c>
      <c r="BY1" s="12" t="s">
        <v>481</v>
      </c>
      <c r="BZ1" s="12" t="s">
        <v>482</v>
      </c>
      <c r="CA1" s="12" t="s">
        <v>483</v>
      </c>
      <c r="CB1" s="12" t="s">
        <v>484</v>
      </c>
      <c r="CC1" s="12" t="s">
        <v>485</v>
      </c>
      <c r="CD1" s="12" t="s">
        <v>486</v>
      </c>
      <c r="CE1" s="12" t="s">
        <v>487</v>
      </c>
      <c r="CF1" s="12" t="s">
        <v>488</v>
      </c>
      <c r="CG1" s="12" t="s">
        <v>489</v>
      </c>
      <c r="CH1" s="12" t="s">
        <v>490</v>
      </c>
      <c r="CI1" s="12" t="s">
        <v>491</v>
      </c>
      <c r="CJ1" s="12" t="s">
        <v>492</v>
      </c>
      <c r="CK1" s="12" t="s">
        <v>493</v>
      </c>
      <c r="CL1" s="12" t="s">
        <v>494</v>
      </c>
      <c r="CM1" s="12" t="s">
        <v>416</v>
      </c>
      <c r="CN1" s="12" t="s">
        <v>495</v>
      </c>
      <c r="CO1" s="12" t="s">
        <v>496</v>
      </c>
      <c r="CP1" s="12" t="s">
        <v>497</v>
      </c>
      <c r="CQ1" s="12" t="s">
        <v>416</v>
      </c>
      <c r="CR1" s="12" t="s">
        <v>498</v>
      </c>
      <c r="CS1" s="12" t="s">
        <v>499</v>
      </c>
      <c r="CT1" s="12" t="s">
        <v>500</v>
      </c>
      <c r="CU1" s="12" t="s">
        <v>501</v>
      </c>
      <c r="CV1" s="12" t="s">
        <v>502</v>
      </c>
      <c r="CW1" s="12" t="s">
        <v>503</v>
      </c>
      <c r="CX1" s="12" t="s">
        <v>481</v>
      </c>
      <c r="CY1" s="12" t="s">
        <v>504</v>
      </c>
      <c r="CZ1" s="12" t="s">
        <v>416</v>
      </c>
      <c r="DA1" s="12" t="s">
        <v>505</v>
      </c>
      <c r="DB1" s="12" t="s">
        <v>506</v>
      </c>
      <c r="DC1" s="12" t="s">
        <v>507</v>
      </c>
      <c r="DD1" s="12" t="s">
        <v>508</v>
      </c>
      <c r="DE1" s="12" t="s">
        <v>509</v>
      </c>
      <c r="DF1" s="12" t="s">
        <v>481</v>
      </c>
      <c r="DG1" s="12" t="s">
        <v>510</v>
      </c>
      <c r="DH1" s="12" t="s">
        <v>511</v>
      </c>
      <c r="DI1" s="12" t="s">
        <v>486</v>
      </c>
      <c r="DJ1" s="12" t="s">
        <v>512</v>
      </c>
      <c r="DK1" s="12" t="s">
        <v>513</v>
      </c>
      <c r="DL1" s="12" t="s">
        <v>514</v>
      </c>
      <c r="DM1" s="12" t="s">
        <v>515</v>
      </c>
      <c r="DN1" s="12" t="s">
        <v>516</v>
      </c>
      <c r="DO1" s="12" t="s">
        <v>517</v>
      </c>
      <c r="DP1" s="12" t="s">
        <v>518</v>
      </c>
      <c r="DQ1" s="12" t="s">
        <v>519</v>
      </c>
      <c r="DR1" s="12" t="s">
        <v>439</v>
      </c>
      <c r="DS1" s="12" t="s">
        <v>416</v>
      </c>
      <c r="DT1" s="12" t="s">
        <v>520</v>
      </c>
      <c r="DU1" s="12" t="s">
        <v>521</v>
      </c>
      <c r="DV1" s="12" t="s">
        <v>522</v>
      </c>
      <c r="DW1" s="12" t="s">
        <v>523</v>
      </c>
      <c r="DX1" s="12" t="s">
        <v>524</v>
      </c>
      <c r="DY1" s="12" t="s">
        <v>525</v>
      </c>
      <c r="DZ1" s="12" t="s">
        <v>439</v>
      </c>
      <c r="EA1" s="12" t="s">
        <v>419</v>
      </c>
      <c r="EB1" s="12" t="s">
        <v>526</v>
      </c>
      <c r="EC1" s="12" t="s">
        <v>416</v>
      </c>
      <c r="ED1" s="12" t="s">
        <v>527</v>
      </c>
      <c r="EE1" s="12" t="s">
        <v>528</v>
      </c>
      <c r="EF1" s="12" t="s">
        <v>529</v>
      </c>
      <c r="EG1" s="12" t="s">
        <v>530</v>
      </c>
      <c r="EH1" s="12" t="s">
        <v>531</v>
      </c>
      <c r="EI1" s="12" t="s">
        <v>532</v>
      </c>
      <c r="EJ1" s="12" t="s">
        <v>416</v>
      </c>
      <c r="EK1" s="12" t="s">
        <v>533</v>
      </c>
      <c r="EL1" s="12" t="s">
        <v>416</v>
      </c>
      <c r="EM1" s="12" t="s">
        <v>534</v>
      </c>
      <c r="EN1" s="12" t="s">
        <v>535</v>
      </c>
      <c r="EO1" s="12" t="s">
        <v>471</v>
      </c>
      <c r="EP1" s="12" t="s">
        <v>472</v>
      </c>
      <c r="EQ1" s="12" t="s">
        <v>536</v>
      </c>
      <c r="ER1" s="12" t="s">
        <v>419</v>
      </c>
      <c r="ES1" s="12" t="s">
        <v>537</v>
      </c>
      <c r="ET1" s="12" t="s">
        <v>538</v>
      </c>
      <c r="EU1" s="12" t="s">
        <v>539</v>
      </c>
      <c r="EV1" s="12" t="s">
        <v>540</v>
      </c>
      <c r="EW1" s="12" t="s">
        <v>541</v>
      </c>
      <c r="EX1" s="12" t="s">
        <v>542</v>
      </c>
      <c r="EY1" s="12" t="s">
        <v>543</v>
      </c>
      <c r="EZ1" s="12" t="s">
        <v>544</v>
      </c>
      <c r="FA1" s="12" t="s">
        <v>545</v>
      </c>
      <c r="FB1" s="12" t="s">
        <v>546</v>
      </c>
      <c r="FC1" s="12" t="s">
        <v>547</v>
      </c>
      <c r="FD1" s="12" t="s">
        <v>548</v>
      </c>
      <c r="FE1" s="12" t="s">
        <v>549</v>
      </c>
      <c r="FF1" s="12" t="s">
        <v>550</v>
      </c>
      <c r="FG1" s="12" t="s">
        <v>551</v>
      </c>
      <c r="FH1" s="12" t="s">
        <v>552</v>
      </c>
      <c r="FI1" s="12" t="s">
        <v>553</v>
      </c>
      <c r="FJ1" s="12" t="s">
        <v>554</v>
      </c>
      <c r="FK1" s="12" t="s">
        <v>461</v>
      </c>
      <c r="FL1" s="12" t="s">
        <v>555</v>
      </c>
      <c r="FM1" s="12" t="s">
        <v>556</v>
      </c>
      <c r="FN1" s="12" t="s">
        <v>557</v>
      </c>
      <c r="FO1" s="12" t="s">
        <v>416</v>
      </c>
      <c r="FP1" s="12" t="s">
        <v>558</v>
      </c>
      <c r="FQ1" s="12" t="s">
        <v>559</v>
      </c>
      <c r="FR1" s="12" t="s">
        <v>418</v>
      </c>
      <c r="FS1" s="12" t="s">
        <v>416</v>
      </c>
      <c r="FT1" s="12" t="s">
        <v>560</v>
      </c>
      <c r="FU1" s="12" t="s">
        <v>439</v>
      </c>
      <c r="FV1" s="12" t="s">
        <v>440</v>
      </c>
      <c r="FW1" s="12" t="s">
        <v>561</v>
      </c>
      <c r="FX1" s="12" t="s">
        <v>416</v>
      </c>
      <c r="FY1" s="12" t="s">
        <v>562</v>
      </c>
      <c r="FZ1" s="12" t="s">
        <v>563</v>
      </c>
      <c r="GA1" s="12" t="s">
        <v>564</v>
      </c>
      <c r="GB1" s="12" t="s">
        <v>565</v>
      </c>
      <c r="GC1" s="12" t="s">
        <v>472</v>
      </c>
      <c r="GD1" s="12" t="s">
        <v>566</v>
      </c>
      <c r="GE1" s="12" t="s">
        <v>567</v>
      </c>
      <c r="GF1" s="12" t="s">
        <v>568</v>
      </c>
      <c r="GG1" s="12" t="s">
        <v>569</v>
      </c>
      <c r="GH1" s="12" t="s">
        <v>570</v>
      </c>
      <c r="GI1" s="12" t="s">
        <v>571</v>
      </c>
      <c r="GJ1" s="12" t="s">
        <v>439</v>
      </c>
      <c r="GK1" s="12" t="s">
        <v>416</v>
      </c>
      <c r="GL1" s="12" t="s">
        <v>572</v>
      </c>
      <c r="GM1" s="12" t="s">
        <v>573</v>
      </c>
      <c r="GN1" s="12" t="s">
        <v>419</v>
      </c>
      <c r="GO1" s="12" t="s">
        <v>574</v>
      </c>
    </row>
    <row r="3" spans="1:197" x14ac:dyDescent="0.25">
      <c r="A3" s="12" t="s">
        <v>575</v>
      </c>
      <c r="R3" s="17">
        <v>0</v>
      </c>
      <c r="S3" s="17">
        <v>1</v>
      </c>
      <c r="T3" s="17">
        <v>2</v>
      </c>
      <c r="U3" s="17">
        <v>3</v>
      </c>
      <c r="V3" s="17">
        <v>4</v>
      </c>
      <c r="W3" s="17"/>
      <c r="X3" s="17"/>
      <c r="Y3" s="17"/>
      <c r="Z3" s="17"/>
    </row>
    <row r="4" spans="1:197" x14ac:dyDescent="0.25">
      <c r="A4" s="12" t="s">
        <v>412</v>
      </c>
      <c r="F4" s="169" t="s">
        <v>576</v>
      </c>
      <c r="J4" s="12" t="s">
        <v>580</v>
      </c>
      <c r="P4" s="169" t="s">
        <v>576</v>
      </c>
      <c r="Q4" s="17" t="s">
        <v>580</v>
      </c>
      <c r="R4" s="17">
        <v>1</v>
      </c>
      <c r="S4" s="17">
        <v>6</v>
      </c>
      <c r="T4" s="17">
        <v>2</v>
      </c>
      <c r="U4" s="17">
        <v>3</v>
      </c>
      <c r="V4" s="17">
        <v>0</v>
      </c>
      <c r="W4" s="17"/>
      <c r="X4" s="17"/>
      <c r="Y4" s="17"/>
      <c r="Z4" s="17"/>
    </row>
    <row r="5" spans="1:197" x14ac:dyDescent="0.25">
      <c r="A5" s="12" t="s">
        <v>413</v>
      </c>
      <c r="F5" s="169" t="s">
        <v>577</v>
      </c>
      <c r="J5" s="12" t="s">
        <v>581</v>
      </c>
      <c r="P5" s="169" t="s">
        <v>577</v>
      </c>
      <c r="Q5" s="88" t="s">
        <v>587</v>
      </c>
      <c r="R5" s="17">
        <v>0</v>
      </c>
      <c r="S5" s="17">
        <v>2</v>
      </c>
      <c r="T5" s="17">
        <v>1</v>
      </c>
      <c r="U5" s="17">
        <v>0</v>
      </c>
      <c r="V5" s="17">
        <v>0</v>
      </c>
      <c r="W5" s="17" t="s">
        <v>591</v>
      </c>
      <c r="X5" s="17"/>
      <c r="Y5" s="17"/>
      <c r="Z5" s="17"/>
    </row>
    <row r="6" spans="1:197" x14ac:dyDescent="0.25">
      <c r="A6" s="12" t="s">
        <v>414</v>
      </c>
      <c r="F6" s="169" t="s">
        <v>578</v>
      </c>
      <c r="J6" s="12" t="s">
        <v>582</v>
      </c>
      <c r="P6" s="169" t="s">
        <v>578</v>
      </c>
      <c r="Q6" s="17" t="s">
        <v>582</v>
      </c>
      <c r="R6" s="17">
        <v>2</v>
      </c>
      <c r="S6" s="17">
        <v>0</v>
      </c>
      <c r="T6" s="17">
        <v>0</v>
      </c>
      <c r="U6" s="17">
        <v>1</v>
      </c>
      <c r="V6" s="17">
        <v>0</v>
      </c>
      <c r="W6" s="17"/>
      <c r="X6" s="17"/>
      <c r="Y6" s="17"/>
      <c r="Z6" s="17"/>
    </row>
    <row r="7" spans="1:197" x14ac:dyDescent="0.25">
      <c r="A7" s="12" t="s">
        <v>415</v>
      </c>
      <c r="F7" s="169" t="s">
        <v>483</v>
      </c>
      <c r="J7" s="12" t="s">
        <v>583</v>
      </c>
      <c r="P7" s="169" t="s">
        <v>483</v>
      </c>
      <c r="Q7" s="17" t="s">
        <v>583</v>
      </c>
      <c r="R7" s="17">
        <v>0</v>
      </c>
      <c r="S7" s="17">
        <v>3</v>
      </c>
      <c r="T7" s="17">
        <v>0</v>
      </c>
      <c r="U7" s="17">
        <v>0</v>
      </c>
      <c r="V7" s="17">
        <v>0</v>
      </c>
      <c r="W7" s="17"/>
      <c r="X7" s="17"/>
      <c r="Y7" s="17"/>
      <c r="Z7" s="17"/>
    </row>
    <row r="8" spans="1:197" x14ac:dyDescent="0.25">
      <c r="A8" s="12" t="s">
        <v>416</v>
      </c>
      <c r="F8" s="169" t="s">
        <v>484</v>
      </c>
      <c r="J8" s="12" t="s">
        <v>584</v>
      </c>
      <c r="P8" s="169" t="s">
        <v>484</v>
      </c>
      <c r="Q8" s="88" t="s">
        <v>588</v>
      </c>
      <c r="R8" s="17">
        <v>0</v>
      </c>
      <c r="S8" s="17">
        <v>2</v>
      </c>
      <c r="T8" s="17">
        <v>0</v>
      </c>
      <c r="U8" s="17">
        <v>0</v>
      </c>
      <c r="V8" s="17">
        <v>0</v>
      </c>
      <c r="W8" s="17" t="s">
        <v>591</v>
      </c>
      <c r="X8" s="17"/>
      <c r="Y8" s="17"/>
      <c r="Z8" s="17"/>
    </row>
    <row r="9" spans="1:197" x14ac:dyDescent="0.25">
      <c r="A9" s="12" t="s">
        <v>417</v>
      </c>
      <c r="F9" s="169" t="s">
        <v>579</v>
      </c>
      <c r="J9" s="12" t="s">
        <v>585</v>
      </c>
      <c r="P9" s="169" t="s">
        <v>579</v>
      </c>
      <c r="Q9" s="17" t="s">
        <v>585</v>
      </c>
      <c r="R9" s="17">
        <v>0</v>
      </c>
      <c r="S9" s="17">
        <v>4</v>
      </c>
      <c r="T9" s="17">
        <v>1</v>
      </c>
      <c r="U9" s="17">
        <v>0</v>
      </c>
      <c r="V9" s="17">
        <v>0</v>
      </c>
      <c r="W9" s="17" t="s">
        <v>591</v>
      </c>
      <c r="X9" s="17"/>
      <c r="Y9" s="17"/>
      <c r="Z9" s="17"/>
    </row>
    <row r="10" spans="1:197" x14ac:dyDescent="0.25">
      <c r="A10" s="12" t="s">
        <v>418</v>
      </c>
      <c r="F10" s="169" t="s">
        <v>442</v>
      </c>
      <c r="J10" s="12" t="s">
        <v>586</v>
      </c>
      <c r="P10" s="169" t="s">
        <v>442</v>
      </c>
      <c r="Q10" s="17" t="s">
        <v>586</v>
      </c>
      <c r="R10" s="17">
        <v>5</v>
      </c>
      <c r="S10" s="17">
        <v>0</v>
      </c>
      <c r="T10" s="17">
        <v>0</v>
      </c>
      <c r="U10" s="17">
        <v>0</v>
      </c>
      <c r="V10" s="17">
        <v>0</v>
      </c>
      <c r="W10" s="17"/>
      <c r="X10" s="17"/>
      <c r="Y10" s="17"/>
      <c r="Z10" s="17"/>
    </row>
    <row r="11" spans="1:197" ht="15.75" x14ac:dyDescent="0.25">
      <c r="A11" s="12" t="s">
        <v>419</v>
      </c>
      <c r="F11" s="169" t="s">
        <v>434</v>
      </c>
      <c r="J11" s="12" t="s">
        <v>589</v>
      </c>
      <c r="P11" s="169" t="s">
        <v>434</v>
      </c>
      <c r="Q11" s="170" t="s">
        <v>590</v>
      </c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 t="s">
        <v>591</v>
      </c>
      <c r="X11" s="17"/>
      <c r="Y11" s="17"/>
      <c r="Z11" s="17"/>
    </row>
    <row r="12" spans="1:197" x14ac:dyDescent="0.25">
      <c r="A12" s="12" t="s">
        <v>420</v>
      </c>
    </row>
    <row r="13" spans="1:197" x14ac:dyDescent="0.25">
      <c r="A13" s="12" t="s">
        <v>421</v>
      </c>
    </row>
    <row r="14" spans="1:197" x14ac:dyDescent="0.25">
      <c r="A14" s="12" t="s">
        <v>422</v>
      </c>
    </row>
    <row r="15" spans="1:197" x14ac:dyDescent="0.25">
      <c r="A15" s="12" t="s">
        <v>419</v>
      </c>
    </row>
    <row r="16" spans="1:197" x14ac:dyDescent="0.25">
      <c r="A16" s="12" t="s">
        <v>423</v>
      </c>
    </row>
    <row r="17" spans="1:1" x14ac:dyDescent="0.25">
      <c r="A17" s="12" t="s">
        <v>424</v>
      </c>
    </row>
    <row r="18" spans="1:1" x14ac:dyDescent="0.25">
      <c r="A18" s="12" t="s">
        <v>425</v>
      </c>
    </row>
    <row r="19" spans="1:1" x14ac:dyDescent="0.25">
      <c r="A19" s="12" t="s">
        <v>426</v>
      </c>
    </row>
    <row r="20" spans="1:1" x14ac:dyDescent="0.25">
      <c r="A20" s="12" t="s">
        <v>427</v>
      </c>
    </row>
    <row r="21" spans="1:1" x14ac:dyDescent="0.25">
      <c r="A21" s="12" t="s">
        <v>428</v>
      </c>
    </row>
    <row r="22" spans="1:1" x14ac:dyDescent="0.25">
      <c r="A22" s="12" t="s">
        <v>429</v>
      </c>
    </row>
    <row r="23" spans="1:1" x14ac:dyDescent="0.25">
      <c r="A23" s="12" t="s">
        <v>430</v>
      </c>
    </row>
    <row r="24" spans="1:1" x14ac:dyDescent="0.25">
      <c r="A24" s="12" t="s">
        <v>431</v>
      </c>
    </row>
    <row r="25" spans="1:1" x14ac:dyDescent="0.25">
      <c r="A25" s="12" t="s">
        <v>432</v>
      </c>
    </row>
    <row r="26" spans="1:1" x14ac:dyDescent="0.25">
      <c r="A26" s="12" t="s">
        <v>419</v>
      </c>
    </row>
    <row r="27" spans="1:1" x14ac:dyDescent="0.25">
      <c r="A27" s="12" t="s">
        <v>433</v>
      </c>
    </row>
    <row r="28" spans="1:1" x14ac:dyDescent="0.25">
      <c r="A28" s="169" t="s">
        <v>434</v>
      </c>
    </row>
    <row r="29" spans="1:1" x14ac:dyDescent="0.25">
      <c r="A29" s="12" t="s">
        <v>435</v>
      </c>
    </row>
    <row r="30" spans="1:1" x14ac:dyDescent="0.25">
      <c r="A30" s="12" t="s">
        <v>436</v>
      </c>
    </row>
    <row r="31" spans="1:1" x14ac:dyDescent="0.25">
      <c r="A31" s="12" t="s">
        <v>437</v>
      </c>
    </row>
    <row r="32" spans="1:1" x14ac:dyDescent="0.25">
      <c r="A32" s="12" t="s">
        <v>438</v>
      </c>
    </row>
    <row r="33" spans="1:1" x14ac:dyDescent="0.25">
      <c r="A33" s="12" t="s">
        <v>439</v>
      </c>
    </row>
    <row r="34" spans="1:1" x14ac:dyDescent="0.25">
      <c r="A34" s="12" t="s">
        <v>440</v>
      </c>
    </row>
    <row r="35" spans="1:1" x14ac:dyDescent="0.25">
      <c r="A35" s="12" t="s">
        <v>441</v>
      </c>
    </row>
    <row r="36" spans="1:1" x14ac:dyDescent="0.25">
      <c r="A36" s="12" t="s">
        <v>439</v>
      </c>
    </row>
    <row r="37" spans="1:1" x14ac:dyDescent="0.25">
      <c r="A37" s="12" t="s">
        <v>440</v>
      </c>
    </row>
    <row r="38" spans="1:1" x14ac:dyDescent="0.25">
      <c r="A38" s="169" t="s">
        <v>442</v>
      </c>
    </row>
    <row r="39" spans="1:1" x14ac:dyDescent="0.25">
      <c r="A39" s="12" t="s">
        <v>443</v>
      </c>
    </row>
    <row r="40" spans="1:1" x14ac:dyDescent="0.25">
      <c r="A40" s="12" t="s">
        <v>444</v>
      </c>
    </row>
    <row r="41" spans="1:1" x14ac:dyDescent="0.25">
      <c r="A41" s="12" t="s">
        <v>416</v>
      </c>
    </row>
    <row r="42" spans="1:1" x14ac:dyDescent="0.25">
      <c r="A42" s="12" t="s">
        <v>445</v>
      </c>
    </row>
    <row r="43" spans="1:1" x14ac:dyDescent="0.25">
      <c r="A43" s="12" t="s">
        <v>446</v>
      </c>
    </row>
    <row r="44" spans="1:1" x14ac:dyDescent="0.25">
      <c r="A44" s="12" t="s">
        <v>447</v>
      </c>
    </row>
    <row r="45" spans="1:1" x14ac:dyDescent="0.25">
      <c r="A45" s="12" t="s">
        <v>448</v>
      </c>
    </row>
    <row r="46" spans="1:1" x14ac:dyDescent="0.25">
      <c r="A46" s="12" t="s">
        <v>449</v>
      </c>
    </row>
    <row r="47" spans="1:1" x14ac:dyDescent="0.25">
      <c r="A47" s="12" t="s">
        <v>450</v>
      </c>
    </row>
    <row r="48" spans="1:1" x14ac:dyDescent="0.25">
      <c r="A48" s="12" t="s">
        <v>451</v>
      </c>
    </row>
    <row r="49" spans="1:1" x14ac:dyDescent="0.25">
      <c r="A49" s="12" t="s">
        <v>452</v>
      </c>
    </row>
    <row r="50" spans="1:1" x14ac:dyDescent="0.25">
      <c r="A50" s="12" t="s">
        <v>453</v>
      </c>
    </row>
    <row r="51" spans="1:1" x14ac:dyDescent="0.25">
      <c r="A51" s="12" t="s">
        <v>454</v>
      </c>
    </row>
    <row r="52" spans="1:1" x14ac:dyDescent="0.25">
      <c r="A52" s="12" t="s">
        <v>455</v>
      </c>
    </row>
    <row r="53" spans="1:1" x14ac:dyDescent="0.25">
      <c r="A53" s="12" t="s">
        <v>456</v>
      </c>
    </row>
    <row r="54" spans="1:1" x14ac:dyDescent="0.25">
      <c r="A54" s="12" t="s">
        <v>419</v>
      </c>
    </row>
    <row r="55" spans="1:1" x14ac:dyDescent="0.25">
      <c r="A55" s="12" t="s">
        <v>457</v>
      </c>
    </row>
    <row r="56" spans="1:1" x14ac:dyDescent="0.25">
      <c r="A56" s="12" t="s">
        <v>458</v>
      </c>
    </row>
    <row r="57" spans="1:1" x14ac:dyDescent="0.25">
      <c r="A57" s="12" t="s">
        <v>459</v>
      </c>
    </row>
    <row r="58" spans="1:1" x14ac:dyDescent="0.25">
      <c r="A58" s="169" t="s">
        <v>460</v>
      </c>
    </row>
    <row r="59" spans="1:1" x14ac:dyDescent="0.25">
      <c r="A59" s="169" t="s">
        <v>461</v>
      </c>
    </row>
    <row r="60" spans="1:1" x14ac:dyDescent="0.25">
      <c r="A60" s="12" t="s">
        <v>462</v>
      </c>
    </row>
    <row r="61" spans="1:1" x14ac:dyDescent="0.25">
      <c r="A61" s="12" t="s">
        <v>463</v>
      </c>
    </row>
    <row r="62" spans="1:1" x14ac:dyDescent="0.25">
      <c r="A62" s="12" t="s">
        <v>464</v>
      </c>
    </row>
    <row r="63" spans="1:1" x14ac:dyDescent="0.25">
      <c r="A63" s="12" t="s">
        <v>465</v>
      </c>
    </row>
    <row r="64" spans="1:1" x14ac:dyDescent="0.25">
      <c r="A64" s="12" t="s">
        <v>466</v>
      </c>
    </row>
    <row r="65" spans="1:1" x14ac:dyDescent="0.25">
      <c r="A65" s="12" t="s">
        <v>467</v>
      </c>
    </row>
    <row r="66" spans="1:1" x14ac:dyDescent="0.25">
      <c r="A66" s="12" t="s">
        <v>468</v>
      </c>
    </row>
    <row r="67" spans="1:1" x14ac:dyDescent="0.25">
      <c r="A67" s="12" t="s">
        <v>469</v>
      </c>
    </row>
    <row r="68" spans="1:1" x14ac:dyDescent="0.25">
      <c r="A68" s="65" t="s">
        <v>470</v>
      </c>
    </row>
    <row r="69" spans="1:1" x14ac:dyDescent="0.25">
      <c r="A69" s="65" t="s">
        <v>471</v>
      </c>
    </row>
    <row r="70" spans="1:1" x14ac:dyDescent="0.25">
      <c r="A70" s="65" t="s">
        <v>472</v>
      </c>
    </row>
    <row r="71" spans="1:1" x14ac:dyDescent="0.25">
      <c r="A71" s="65" t="s">
        <v>473</v>
      </c>
    </row>
    <row r="72" spans="1:1" x14ac:dyDescent="0.25">
      <c r="A72" s="12" t="s">
        <v>474</v>
      </c>
    </row>
    <row r="73" spans="1:1" x14ac:dyDescent="0.25">
      <c r="A73" s="12" t="s">
        <v>475</v>
      </c>
    </row>
    <row r="74" spans="1:1" x14ac:dyDescent="0.25">
      <c r="A74" s="12" t="s">
        <v>476</v>
      </c>
    </row>
    <row r="75" spans="1:1" x14ac:dyDescent="0.25">
      <c r="A75" s="12" t="s">
        <v>477</v>
      </c>
    </row>
    <row r="76" spans="1:1" x14ac:dyDescent="0.25">
      <c r="A76" s="12" t="s">
        <v>478</v>
      </c>
    </row>
    <row r="77" spans="1:1" x14ac:dyDescent="0.25">
      <c r="A77" s="12" t="s">
        <v>479</v>
      </c>
    </row>
    <row r="78" spans="1:1" x14ac:dyDescent="0.25">
      <c r="A78" s="12" t="s">
        <v>480</v>
      </c>
    </row>
    <row r="79" spans="1:1" x14ac:dyDescent="0.25">
      <c r="A79" s="12" t="s">
        <v>481</v>
      </c>
    </row>
    <row r="80" spans="1:1" x14ac:dyDescent="0.25">
      <c r="A80" s="12" t="s">
        <v>482</v>
      </c>
    </row>
    <row r="81" spans="1:1" x14ac:dyDescent="0.25">
      <c r="A81" s="169" t="s">
        <v>483</v>
      </c>
    </row>
    <row r="82" spans="1:1" x14ac:dyDescent="0.25">
      <c r="A82" s="169" t="s">
        <v>484</v>
      </c>
    </row>
    <row r="83" spans="1:1" x14ac:dyDescent="0.25">
      <c r="A83" s="12" t="s">
        <v>485</v>
      </c>
    </row>
    <row r="84" spans="1:1" x14ac:dyDescent="0.25">
      <c r="A84" s="12" t="s">
        <v>486</v>
      </c>
    </row>
    <row r="85" spans="1:1" x14ac:dyDescent="0.25">
      <c r="A85" s="12" t="s">
        <v>487</v>
      </c>
    </row>
    <row r="86" spans="1:1" x14ac:dyDescent="0.25">
      <c r="A86" s="12" t="s">
        <v>488</v>
      </c>
    </row>
    <row r="87" spans="1:1" x14ac:dyDescent="0.25">
      <c r="A87" s="12" t="s">
        <v>489</v>
      </c>
    </row>
    <row r="88" spans="1:1" x14ac:dyDescent="0.25">
      <c r="A88" s="12" t="s">
        <v>490</v>
      </c>
    </row>
    <row r="89" spans="1:1" x14ac:dyDescent="0.25">
      <c r="A89" s="12" t="s">
        <v>491</v>
      </c>
    </row>
    <row r="90" spans="1:1" x14ac:dyDescent="0.25">
      <c r="A90" s="12" t="s">
        <v>492</v>
      </c>
    </row>
    <row r="91" spans="1:1" x14ac:dyDescent="0.25">
      <c r="A91" s="12" t="s">
        <v>493</v>
      </c>
    </row>
    <row r="92" spans="1:1" x14ac:dyDescent="0.25">
      <c r="A92" s="12" t="s">
        <v>494</v>
      </c>
    </row>
    <row r="93" spans="1:1" x14ac:dyDescent="0.25">
      <c r="A93" s="12" t="s">
        <v>416</v>
      </c>
    </row>
    <row r="94" spans="1:1" x14ac:dyDescent="0.25">
      <c r="A94" s="12" t="s">
        <v>495</v>
      </c>
    </row>
    <row r="95" spans="1:1" x14ac:dyDescent="0.25">
      <c r="A95" s="12" t="s">
        <v>496</v>
      </c>
    </row>
    <row r="96" spans="1:1" x14ac:dyDescent="0.25">
      <c r="A96" s="12" t="s">
        <v>497</v>
      </c>
    </row>
    <row r="97" spans="1:1" x14ac:dyDescent="0.25">
      <c r="A97" s="12" t="s">
        <v>416</v>
      </c>
    </row>
    <row r="98" spans="1:1" x14ac:dyDescent="0.25">
      <c r="A98" s="12" t="s">
        <v>498</v>
      </c>
    </row>
    <row r="99" spans="1:1" x14ac:dyDescent="0.25">
      <c r="A99" s="12" t="s">
        <v>499</v>
      </c>
    </row>
    <row r="100" spans="1:1" x14ac:dyDescent="0.25">
      <c r="A100" s="12" t="s">
        <v>500</v>
      </c>
    </row>
    <row r="101" spans="1:1" x14ac:dyDescent="0.25">
      <c r="A101" s="12" t="s">
        <v>501</v>
      </c>
    </row>
    <row r="102" spans="1:1" x14ac:dyDescent="0.25">
      <c r="A102" s="12" t="s">
        <v>502</v>
      </c>
    </row>
    <row r="103" spans="1:1" x14ac:dyDescent="0.25">
      <c r="A103" s="12" t="s">
        <v>503</v>
      </c>
    </row>
    <row r="104" spans="1:1" x14ac:dyDescent="0.25">
      <c r="A104" s="12" t="s">
        <v>481</v>
      </c>
    </row>
    <row r="105" spans="1:1" x14ac:dyDescent="0.25">
      <c r="A105" s="12" t="s">
        <v>504</v>
      </c>
    </row>
    <row r="106" spans="1:1" x14ac:dyDescent="0.25">
      <c r="A106" s="12" t="s">
        <v>416</v>
      </c>
    </row>
    <row r="107" spans="1:1" x14ac:dyDescent="0.25">
      <c r="A107" s="12" t="s">
        <v>505</v>
      </c>
    </row>
    <row r="108" spans="1:1" x14ac:dyDescent="0.25">
      <c r="A108" s="12" t="s">
        <v>506</v>
      </c>
    </row>
    <row r="109" spans="1:1" x14ac:dyDescent="0.25">
      <c r="A109" s="12" t="s">
        <v>507</v>
      </c>
    </row>
    <row r="110" spans="1:1" x14ac:dyDescent="0.25">
      <c r="A110" s="12" t="s">
        <v>508</v>
      </c>
    </row>
    <row r="111" spans="1:1" x14ac:dyDescent="0.25">
      <c r="A111" s="12" t="s">
        <v>509</v>
      </c>
    </row>
    <row r="112" spans="1:1" x14ac:dyDescent="0.25">
      <c r="A112" s="12" t="s">
        <v>481</v>
      </c>
    </row>
    <row r="113" spans="1:1" x14ac:dyDescent="0.25">
      <c r="A113" s="12" t="s">
        <v>510</v>
      </c>
    </row>
    <row r="114" spans="1:1" x14ac:dyDescent="0.25">
      <c r="A114" s="12" t="s">
        <v>511</v>
      </c>
    </row>
    <row r="115" spans="1:1" x14ac:dyDescent="0.25">
      <c r="A115" s="12" t="s">
        <v>486</v>
      </c>
    </row>
    <row r="116" spans="1:1" x14ac:dyDescent="0.25">
      <c r="A116" s="12" t="s">
        <v>512</v>
      </c>
    </row>
    <row r="117" spans="1:1" x14ac:dyDescent="0.25">
      <c r="A117" s="12" t="s">
        <v>513</v>
      </c>
    </row>
    <row r="118" spans="1:1" x14ac:dyDescent="0.25">
      <c r="A118" s="12" t="s">
        <v>514</v>
      </c>
    </row>
    <row r="119" spans="1:1" x14ac:dyDescent="0.25">
      <c r="A119" s="12" t="s">
        <v>515</v>
      </c>
    </row>
    <row r="120" spans="1:1" x14ac:dyDescent="0.25">
      <c r="A120" s="12" t="s">
        <v>516</v>
      </c>
    </row>
    <row r="121" spans="1:1" x14ac:dyDescent="0.25">
      <c r="A121" s="12" t="s">
        <v>517</v>
      </c>
    </row>
    <row r="122" spans="1:1" x14ac:dyDescent="0.25">
      <c r="A122" s="12" t="s">
        <v>518</v>
      </c>
    </row>
    <row r="123" spans="1:1" x14ac:dyDescent="0.25">
      <c r="A123" s="12" t="s">
        <v>519</v>
      </c>
    </row>
    <row r="124" spans="1:1" x14ac:dyDescent="0.25">
      <c r="A124" s="12" t="s">
        <v>439</v>
      </c>
    </row>
    <row r="125" spans="1:1" x14ac:dyDescent="0.25">
      <c r="A125" s="12" t="s">
        <v>416</v>
      </c>
    </row>
    <row r="126" spans="1:1" x14ac:dyDescent="0.25">
      <c r="A126" s="12" t="s">
        <v>520</v>
      </c>
    </row>
    <row r="127" spans="1:1" x14ac:dyDescent="0.25">
      <c r="A127" s="12" t="s">
        <v>521</v>
      </c>
    </row>
    <row r="128" spans="1:1" x14ac:dyDescent="0.25">
      <c r="A128" s="12" t="s">
        <v>522</v>
      </c>
    </row>
    <row r="129" spans="1:1" x14ac:dyDescent="0.25">
      <c r="A129" s="12" t="s">
        <v>523</v>
      </c>
    </row>
    <row r="130" spans="1:1" x14ac:dyDescent="0.25">
      <c r="A130" s="12" t="s">
        <v>524</v>
      </c>
    </row>
    <row r="131" spans="1:1" x14ac:dyDescent="0.25">
      <c r="A131" s="12" t="s">
        <v>525</v>
      </c>
    </row>
    <row r="132" spans="1:1" x14ac:dyDescent="0.25">
      <c r="A132" s="12" t="s">
        <v>439</v>
      </c>
    </row>
    <row r="133" spans="1:1" x14ac:dyDescent="0.25">
      <c r="A133" s="12" t="s">
        <v>419</v>
      </c>
    </row>
    <row r="134" spans="1:1" x14ac:dyDescent="0.25">
      <c r="A134" s="169" t="s">
        <v>526</v>
      </c>
    </row>
    <row r="135" spans="1:1" x14ac:dyDescent="0.25">
      <c r="A135" s="12" t="s">
        <v>416</v>
      </c>
    </row>
    <row r="136" spans="1:1" x14ac:dyDescent="0.25">
      <c r="A136" s="12" t="s">
        <v>527</v>
      </c>
    </row>
    <row r="137" spans="1:1" x14ac:dyDescent="0.25">
      <c r="A137" s="12" t="s">
        <v>528</v>
      </c>
    </row>
    <row r="138" spans="1:1" x14ac:dyDescent="0.25">
      <c r="A138" s="12" t="s">
        <v>529</v>
      </c>
    </row>
    <row r="139" spans="1:1" x14ac:dyDescent="0.25">
      <c r="A139" s="12" t="s">
        <v>530</v>
      </c>
    </row>
    <row r="140" spans="1:1" x14ac:dyDescent="0.25">
      <c r="A140" s="12" t="s">
        <v>531</v>
      </c>
    </row>
    <row r="141" spans="1:1" x14ac:dyDescent="0.25">
      <c r="A141" s="12" t="s">
        <v>532</v>
      </c>
    </row>
    <row r="142" spans="1:1" x14ac:dyDescent="0.25">
      <c r="A142" s="12" t="s">
        <v>416</v>
      </c>
    </row>
    <row r="143" spans="1:1" x14ac:dyDescent="0.25">
      <c r="A143" s="12" t="s">
        <v>533</v>
      </c>
    </row>
    <row r="144" spans="1:1" x14ac:dyDescent="0.25">
      <c r="A144" s="12" t="s">
        <v>416</v>
      </c>
    </row>
    <row r="145" spans="1:1" x14ac:dyDescent="0.25">
      <c r="A145" s="12" t="s">
        <v>534</v>
      </c>
    </row>
    <row r="146" spans="1:1" x14ac:dyDescent="0.25">
      <c r="A146" s="12" t="s">
        <v>535</v>
      </c>
    </row>
    <row r="147" spans="1:1" x14ac:dyDescent="0.25">
      <c r="A147" s="12" t="s">
        <v>471</v>
      </c>
    </row>
    <row r="148" spans="1:1" x14ac:dyDescent="0.25">
      <c r="A148" s="12" t="s">
        <v>472</v>
      </c>
    </row>
    <row r="149" spans="1:1" x14ac:dyDescent="0.25">
      <c r="A149" s="12" t="s">
        <v>536</v>
      </c>
    </row>
    <row r="150" spans="1:1" x14ac:dyDescent="0.25">
      <c r="A150" s="12" t="s">
        <v>419</v>
      </c>
    </row>
    <row r="151" spans="1:1" x14ac:dyDescent="0.25">
      <c r="A151" s="12" t="s">
        <v>537</v>
      </c>
    </row>
    <row r="152" spans="1:1" x14ac:dyDescent="0.25">
      <c r="A152" s="12" t="s">
        <v>538</v>
      </c>
    </row>
    <row r="153" spans="1:1" x14ac:dyDescent="0.25">
      <c r="A153" s="12" t="s">
        <v>539</v>
      </c>
    </row>
    <row r="154" spans="1:1" x14ac:dyDescent="0.25">
      <c r="A154" s="12" t="s">
        <v>540</v>
      </c>
    </row>
    <row r="155" spans="1:1" x14ac:dyDescent="0.25">
      <c r="A155" s="12" t="s">
        <v>541</v>
      </c>
    </row>
    <row r="156" spans="1:1" x14ac:dyDescent="0.25">
      <c r="A156" s="12" t="s">
        <v>542</v>
      </c>
    </row>
    <row r="157" spans="1:1" x14ac:dyDescent="0.25">
      <c r="A157" s="12" t="s">
        <v>543</v>
      </c>
    </row>
    <row r="158" spans="1:1" x14ac:dyDescent="0.25">
      <c r="A158" s="12" t="s">
        <v>544</v>
      </c>
    </row>
    <row r="159" spans="1:1" x14ac:dyDescent="0.25">
      <c r="A159" s="12" t="s">
        <v>545</v>
      </c>
    </row>
    <row r="160" spans="1:1" x14ac:dyDescent="0.25">
      <c r="A160" s="12" t="s">
        <v>546</v>
      </c>
    </row>
    <row r="161" spans="1:1" x14ac:dyDescent="0.25">
      <c r="A161" s="12" t="s">
        <v>547</v>
      </c>
    </row>
    <row r="162" spans="1:1" x14ac:dyDescent="0.25">
      <c r="A162" s="12" t="s">
        <v>548</v>
      </c>
    </row>
    <row r="163" spans="1:1" x14ac:dyDescent="0.25">
      <c r="A163" s="12" t="s">
        <v>549</v>
      </c>
    </row>
    <row r="164" spans="1:1" x14ac:dyDescent="0.25">
      <c r="A164" s="12" t="s">
        <v>550</v>
      </c>
    </row>
    <row r="165" spans="1:1" x14ac:dyDescent="0.25">
      <c r="A165" s="12" t="s">
        <v>551</v>
      </c>
    </row>
    <row r="166" spans="1:1" x14ac:dyDescent="0.25">
      <c r="A166" s="12" t="s">
        <v>552</v>
      </c>
    </row>
    <row r="167" spans="1:1" x14ac:dyDescent="0.25">
      <c r="A167" s="12" t="s">
        <v>553</v>
      </c>
    </row>
    <row r="168" spans="1:1" x14ac:dyDescent="0.25">
      <c r="A168" s="169" t="s">
        <v>554</v>
      </c>
    </row>
    <row r="169" spans="1:1" x14ac:dyDescent="0.25">
      <c r="A169" s="169" t="s">
        <v>461</v>
      </c>
    </row>
    <row r="170" spans="1:1" x14ac:dyDescent="0.25">
      <c r="A170" s="12" t="s">
        <v>555</v>
      </c>
    </row>
    <row r="171" spans="1:1" x14ac:dyDescent="0.25">
      <c r="A171" s="12" t="s">
        <v>556</v>
      </c>
    </row>
    <row r="172" spans="1:1" x14ac:dyDescent="0.25">
      <c r="A172" s="12" t="s">
        <v>557</v>
      </c>
    </row>
    <row r="173" spans="1:1" x14ac:dyDescent="0.25">
      <c r="A173" s="12" t="s">
        <v>416</v>
      </c>
    </row>
    <row r="174" spans="1:1" x14ac:dyDescent="0.25">
      <c r="A174" s="12" t="s">
        <v>558</v>
      </c>
    </row>
    <row r="175" spans="1:1" x14ac:dyDescent="0.25">
      <c r="A175" s="12" t="s">
        <v>559</v>
      </c>
    </row>
    <row r="176" spans="1:1" x14ac:dyDescent="0.25">
      <c r="A176" s="12" t="s">
        <v>418</v>
      </c>
    </row>
    <row r="177" spans="1:1" x14ac:dyDescent="0.25">
      <c r="A177" s="12" t="s">
        <v>416</v>
      </c>
    </row>
    <row r="178" spans="1:1" x14ac:dyDescent="0.25">
      <c r="A178" s="12" t="s">
        <v>560</v>
      </c>
    </row>
    <row r="179" spans="1:1" x14ac:dyDescent="0.25">
      <c r="A179" s="12" t="s">
        <v>439</v>
      </c>
    </row>
    <row r="180" spans="1:1" x14ac:dyDescent="0.25">
      <c r="A180" s="12" t="s">
        <v>440</v>
      </c>
    </row>
    <row r="181" spans="1:1" x14ac:dyDescent="0.25">
      <c r="A181" s="12" t="s">
        <v>561</v>
      </c>
    </row>
    <row r="182" spans="1:1" x14ac:dyDescent="0.25">
      <c r="A182" s="12" t="s">
        <v>416</v>
      </c>
    </row>
    <row r="183" spans="1:1" x14ac:dyDescent="0.25">
      <c r="A183" s="12" t="s">
        <v>562</v>
      </c>
    </row>
    <row r="184" spans="1:1" x14ac:dyDescent="0.25">
      <c r="A184" s="12" t="s">
        <v>563</v>
      </c>
    </row>
    <row r="185" spans="1:1" x14ac:dyDescent="0.25">
      <c r="A185" s="169" t="s">
        <v>564</v>
      </c>
    </row>
    <row r="186" spans="1:1" x14ac:dyDescent="0.25">
      <c r="A186" s="12" t="s">
        <v>565</v>
      </c>
    </row>
    <row r="187" spans="1:1" x14ac:dyDescent="0.25">
      <c r="A187" s="12" t="s">
        <v>472</v>
      </c>
    </row>
    <row r="188" spans="1:1" x14ac:dyDescent="0.25">
      <c r="A188" s="12" t="s">
        <v>566</v>
      </c>
    </row>
    <row r="189" spans="1:1" x14ac:dyDescent="0.25">
      <c r="A189" s="12" t="s">
        <v>567</v>
      </c>
    </row>
    <row r="190" spans="1:1" x14ac:dyDescent="0.25">
      <c r="A190" s="12" t="s">
        <v>568</v>
      </c>
    </row>
    <row r="191" spans="1:1" x14ac:dyDescent="0.25">
      <c r="A191" s="12" t="s">
        <v>569</v>
      </c>
    </row>
    <row r="192" spans="1:1" x14ac:dyDescent="0.25">
      <c r="A192" s="12" t="s">
        <v>570</v>
      </c>
    </row>
    <row r="193" spans="1:1" x14ac:dyDescent="0.25">
      <c r="A193" s="12" t="s">
        <v>571</v>
      </c>
    </row>
    <row r="194" spans="1:1" x14ac:dyDescent="0.25">
      <c r="A194" s="12" t="s">
        <v>439</v>
      </c>
    </row>
    <row r="195" spans="1:1" x14ac:dyDescent="0.25">
      <c r="A195" s="12" t="s">
        <v>416</v>
      </c>
    </row>
    <row r="196" spans="1:1" x14ac:dyDescent="0.25">
      <c r="A196" s="12" t="s">
        <v>572</v>
      </c>
    </row>
    <row r="197" spans="1:1" x14ac:dyDescent="0.25">
      <c r="A197" s="12" t="s">
        <v>573</v>
      </c>
    </row>
    <row r="198" spans="1:1" x14ac:dyDescent="0.25">
      <c r="A198" s="12" t="s">
        <v>419</v>
      </c>
    </row>
    <row r="199" spans="1:1" x14ac:dyDescent="0.25">
      <c r="A199" s="12" t="s">
        <v>574</v>
      </c>
    </row>
  </sheetData>
  <conditionalFormatting sqref="R4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B17" sqref="B17"/>
    </sheetView>
  </sheetViews>
  <sheetFormatPr defaultRowHeight="11.25" x14ac:dyDescent="0.2"/>
  <cols>
    <col min="1" max="1" width="9.5703125" style="144" bestFit="1" customWidth="1"/>
    <col min="2" max="2" width="12.5703125" style="145" bestFit="1" customWidth="1"/>
    <col min="3" max="5" width="21.42578125" style="145" bestFit="1" customWidth="1"/>
    <col min="6" max="6" width="22.42578125" style="145" bestFit="1" customWidth="1"/>
    <col min="7" max="7" width="23.42578125" style="145" bestFit="1" customWidth="1"/>
    <col min="8" max="8" width="11.140625" style="145" bestFit="1" customWidth="1"/>
    <col min="9" max="9" width="2.5703125" style="147" customWidth="1"/>
    <col min="10" max="10" width="12.5703125" style="148" bestFit="1" customWidth="1"/>
    <col min="11" max="16384" width="9.140625" style="145"/>
  </cols>
  <sheetData>
    <row r="1" spans="1:10" x14ac:dyDescent="0.2">
      <c r="C1" s="145" t="s">
        <v>222</v>
      </c>
      <c r="E1" s="146" t="s">
        <v>223</v>
      </c>
    </row>
    <row r="2" spans="1:10" x14ac:dyDescent="0.2">
      <c r="B2" s="145" t="s">
        <v>224</v>
      </c>
      <c r="C2" s="147">
        <v>8.64262440052538E-4</v>
      </c>
      <c r="D2" s="147">
        <v>1.5356698887700001E-2</v>
      </c>
      <c r="E2" s="147">
        <v>3.5502215570900601E-2</v>
      </c>
      <c r="F2" s="147">
        <v>3.0601250115983199E-2</v>
      </c>
      <c r="G2" s="147">
        <v>0.71549245285602503</v>
      </c>
    </row>
    <row r="3" spans="1:10" x14ac:dyDescent="0.2">
      <c r="A3" s="149"/>
      <c r="B3" s="150" t="s">
        <v>225</v>
      </c>
      <c r="C3" s="151">
        <f>C4/C5</f>
        <v>8.6426244005312488E-4</v>
      </c>
      <c r="D3" s="151">
        <f t="shared" ref="D3:G3" si="0">D4/D5</f>
        <v>1.535669888774335E-2</v>
      </c>
      <c r="E3" s="151">
        <f t="shared" si="0"/>
        <v>3.550221557086105E-2</v>
      </c>
      <c r="F3" s="151">
        <f t="shared" si="0"/>
        <v>3.0601250115897573E-2</v>
      </c>
      <c r="G3" s="151">
        <f t="shared" si="0"/>
        <v>0.7154924528551897</v>
      </c>
    </row>
    <row r="4" spans="1:10" x14ac:dyDescent="0.2">
      <c r="A4" s="144" t="s">
        <v>193</v>
      </c>
      <c r="B4" s="145" t="s">
        <v>226</v>
      </c>
      <c r="C4" s="152">
        <v>0.103637698278</v>
      </c>
      <c r="D4" s="152">
        <v>1.7080627636400001</v>
      </c>
      <c r="E4" s="152">
        <v>0.75039368354000002</v>
      </c>
      <c r="F4" s="152">
        <v>1.3971496688</v>
      </c>
      <c r="G4" s="152">
        <v>64.696200933900002</v>
      </c>
    </row>
    <row r="5" spans="1:10" x14ac:dyDescent="0.2">
      <c r="A5" s="149" t="s">
        <v>195</v>
      </c>
      <c r="B5" s="150"/>
      <c r="C5" s="153">
        <f>C7*C6</f>
        <v>119.91461560174888</v>
      </c>
      <c r="D5" s="153">
        <f t="shared" ref="D5:G5" si="1">D7*D6</f>
        <v>111.22590708627212</v>
      </c>
      <c r="E5" s="153">
        <f t="shared" si="1"/>
        <v>21.136531100213823</v>
      </c>
      <c r="F5" s="153">
        <f t="shared" si="1"/>
        <v>45.656620677537958</v>
      </c>
      <c r="G5" s="153">
        <f t="shared" si="1"/>
        <v>90.421919442655565</v>
      </c>
      <c r="I5" s="145"/>
    </row>
    <row r="6" spans="1:10" x14ac:dyDescent="0.2">
      <c r="A6" s="144" t="s">
        <v>196</v>
      </c>
      <c r="B6" s="147" t="s">
        <v>69</v>
      </c>
      <c r="C6" s="154">
        <v>25.443494536599999</v>
      </c>
      <c r="D6" s="154">
        <v>23.599923537900001</v>
      </c>
      <c r="E6" s="154">
        <v>4.4847511779299998</v>
      </c>
      <c r="F6" s="154">
        <v>9.6874261151500001</v>
      </c>
      <c r="G6" s="154">
        <v>19.1857314622</v>
      </c>
    </row>
    <row r="7" spans="1:10" ht="12" thickBot="1" x14ac:dyDescent="0.25">
      <c r="A7" s="144" t="s">
        <v>197</v>
      </c>
      <c r="B7" s="145" t="s">
        <v>221</v>
      </c>
      <c r="C7" s="152">
        <v>4.7129774343399999</v>
      </c>
      <c r="D7" s="152">
        <v>4.7129774343399999</v>
      </c>
      <c r="E7" s="152">
        <v>4.7129774343399999</v>
      </c>
      <c r="F7" s="152">
        <v>4.7129774343399999</v>
      </c>
      <c r="G7" s="152">
        <v>4.7129774343399999</v>
      </c>
    </row>
    <row r="8" spans="1:10" ht="12" thickTop="1" x14ac:dyDescent="0.2">
      <c r="A8" s="155" t="s">
        <v>206</v>
      </c>
      <c r="B8" s="156">
        <v>2.3219280000000002</v>
      </c>
      <c r="C8" s="156"/>
      <c r="D8" s="156"/>
      <c r="E8" s="156"/>
      <c r="F8" s="156"/>
      <c r="G8" s="157" t="s">
        <v>227</v>
      </c>
      <c r="H8" s="158" t="s">
        <v>228</v>
      </c>
    </row>
    <row r="9" spans="1:10" x14ac:dyDescent="0.2">
      <c r="A9" s="159" t="s">
        <v>206</v>
      </c>
      <c r="B9" s="160">
        <v>0.32192799999999999</v>
      </c>
      <c r="C9" s="161" t="s">
        <v>229</v>
      </c>
      <c r="D9" s="161" t="s">
        <v>230</v>
      </c>
      <c r="E9" s="161" t="s">
        <v>231</v>
      </c>
      <c r="F9" s="161" t="s">
        <v>232</v>
      </c>
      <c r="G9" s="160"/>
      <c r="H9" s="162" t="s">
        <v>233</v>
      </c>
    </row>
    <row r="10" spans="1:10" x14ac:dyDescent="0.2">
      <c r="A10" s="159" t="s">
        <v>206</v>
      </c>
      <c r="B10" s="160">
        <v>0</v>
      </c>
      <c r="C10" s="163" t="s">
        <v>234</v>
      </c>
      <c r="D10" s="163" t="s">
        <v>235</v>
      </c>
      <c r="E10" s="163" t="s">
        <v>236</v>
      </c>
      <c r="F10" s="163" t="s">
        <v>237</v>
      </c>
      <c r="G10" s="163" t="s">
        <v>234</v>
      </c>
      <c r="H10" s="162" t="s">
        <v>238</v>
      </c>
    </row>
    <row r="11" spans="1:10" ht="12" thickBot="1" x14ac:dyDescent="0.25">
      <c r="A11" s="164" t="s">
        <v>206</v>
      </c>
      <c r="B11" s="165">
        <v>0.73696600000000001</v>
      </c>
      <c r="C11" s="165"/>
      <c r="D11" s="166" t="s">
        <v>239</v>
      </c>
      <c r="E11" s="166" t="s">
        <v>240</v>
      </c>
      <c r="F11" s="166" t="s">
        <v>241</v>
      </c>
      <c r="G11" s="165"/>
      <c r="H11" s="167" t="s">
        <v>242</v>
      </c>
    </row>
    <row r="12" spans="1:10" ht="12" thickTop="1" x14ac:dyDescent="0.2"/>
    <row r="13" spans="1:10" x14ac:dyDescent="0.2">
      <c r="C13" s="146" t="s">
        <v>243</v>
      </c>
      <c r="E13" s="146" t="s">
        <v>244</v>
      </c>
      <c r="F13" s="146" t="s">
        <v>245</v>
      </c>
      <c r="G13" s="146" t="s">
        <v>246</v>
      </c>
      <c r="J13" s="148" t="s">
        <v>224</v>
      </c>
    </row>
    <row r="14" spans="1:10" x14ac:dyDescent="0.2">
      <c r="C14" s="146" t="s">
        <v>247</v>
      </c>
      <c r="D14" s="146" t="s">
        <v>248</v>
      </c>
      <c r="G14" s="146" t="s">
        <v>249</v>
      </c>
      <c r="J14" s="168">
        <v>8.64262440052538E-4</v>
      </c>
    </row>
    <row r="15" spans="1:10" x14ac:dyDescent="0.2">
      <c r="C15" s="146" t="s">
        <v>250</v>
      </c>
      <c r="D15" s="146" t="s">
        <v>251</v>
      </c>
      <c r="E15" s="146" t="s">
        <v>252</v>
      </c>
      <c r="F15" s="146" t="s">
        <v>253</v>
      </c>
      <c r="G15" s="146" t="s">
        <v>254</v>
      </c>
      <c r="J15" s="168">
        <v>1.5356698887700001E-2</v>
      </c>
    </row>
    <row r="16" spans="1:10" x14ac:dyDescent="0.2">
      <c r="C16" s="146" t="s">
        <v>255</v>
      </c>
      <c r="D16" s="146" t="s">
        <v>256</v>
      </c>
      <c r="E16" s="146" t="s">
        <v>257</v>
      </c>
      <c r="G16" s="146" t="s">
        <v>258</v>
      </c>
      <c r="J16" s="168">
        <v>3.5502215570900601E-2</v>
      </c>
    </row>
    <row r="17" spans="2:10" x14ac:dyDescent="0.2">
      <c r="C17" s="146" t="s">
        <v>259</v>
      </c>
      <c r="D17" s="146" t="s">
        <v>260</v>
      </c>
      <c r="E17" s="146" t="s">
        <v>261</v>
      </c>
      <c r="F17" s="146" t="s">
        <v>262</v>
      </c>
      <c r="J17" s="168">
        <v>3.0601250115983199E-2</v>
      </c>
    </row>
    <row r="18" spans="2:10" x14ac:dyDescent="0.2">
      <c r="C18" s="146" t="s">
        <v>263</v>
      </c>
      <c r="D18" s="146" t="s">
        <v>264</v>
      </c>
      <c r="E18" s="146" t="s">
        <v>265</v>
      </c>
      <c r="F18" s="146" t="s">
        <v>266</v>
      </c>
      <c r="G18" s="146" t="s">
        <v>267</v>
      </c>
      <c r="J18" s="168">
        <v>0.71549245285602503</v>
      </c>
    </row>
    <row r="19" spans="2:10" x14ac:dyDescent="0.2">
      <c r="C19" s="146" t="s">
        <v>268</v>
      </c>
      <c r="D19" s="146" t="s">
        <v>269</v>
      </c>
      <c r="E19" s="146" t="s">
        <v>270</v>
      </c>
      <c r="F19" s="146" t="s">
        <v>271</v>
      </c>
      <c r="G19" s="146" t="s">
        <v>272</v>
      </c>
      <c r="J19" s="168"/>
    </row>
    <row r="20" spans="2:10" x14ac:dyDescent="0.2">
      <c r="B20" s="145" t="s">
        <v>190</v>
      </c>
      <c r="C20" s="146" t="s">
        <v>273</v>
      </c>
      <c r="D20" s="146" t="s">
        <v>274</v>
      </c>
      <c r="E20" s="146" t="s">
        <v>275</v>
      </c>
      <c r="F20" s="146" t="s">
        <v>252</v>
      </c>
      <c r="G20" s="146" t="s">
        <v>276</v>
      </c>
      <c r="J20" s="168" t="s">
        <v>69</v>
      </c>
    </row>
    <row r="21" spans="2:10" x14ac:dyDescent="0.2">
      <c r="C21" s="146" t="s">
        <v>277</v>
      </c>
      <c r="D21" s="146" t="s">
        <v>278</v>
      </c>
      <c r="E21" s="146" t="s">
        <v>279</v>
      </c>
      <c r="F21" s="146" t="s">
        <v>280</v>
      </c>
      <c r="G21" s="146" t="s">
        <v>281</v>
      </c>
      <c r="J21" s="154">
        <v>25.443494536599999</v>
      </c>
    </row>
    <row r="22" spans="2:10" x14ac:dyDescent="0.2">
      <c r="C22" s="146" t="s">
        <v>282</v>
      </c>
      <c r="D22" s="146" t="s">
        <v>283</v>
      </c>
      <c r="E22" s="146" t="s">
        <v>284</v>
      </c>
      <c r="F22" s="146" t="s">
        <v>285</v>
      </c>
      <c r="G22" s="146" t="s">
        <v>286</v>
      </c>
      <c r="J22" s="154">
        <v>23.599923537900001</v>
      </c>
    </row>
    <row r="23" spans="2:10" x14ac:dyDescent="0.2">
      <c r="C23" s="146" t="s">
        <v>287</v>
      </c>
      <c r="D23" s="146" t="s">
        <v>288</v>
      </c>
      <c r="E23" s="146" t="s">
        <v>289</v>
      </c>
      <c r="F23" s="146" t="s">
        <v>290</v>
      </c>
      <c r="G23" s="146" t="s">
        <v>291</v>
      </c>
      <c r="J23" s="154">
        <v>4.4847511779299998</v>
      </c>
    </row>
    <row r="24" spans="2:10" x14ac:dyDescent="0.2">
      <c r="C24" s="146" t="s">
        <v>292</v>
      </c>
      <c r="D24" s="146" t="s">
        <v>293</v>
      </c>
      <c r="E24" s="146" t="s">
        <v>294</v>
      </c>
      <c r="F24" s="146" t="s">
        <v>295</v>
      </c>
      <c r="G24" s="146" t="s">
        <v>296</v>
      </c>
      <c r="J24" s="154">
        <v>9.6874261151500001</v>
      </c>
    </row>
    <row r="25" spans="2:10" x14ac:dyDescent="0.2">
      <c r="C25" s="146" t="s">
        <v>297</v>
      </c>
      <c r="D25" s="146" t="s">
        <v>298</v>
      </c>
      <c r="F25" s="146" t="s">
        <v>299</v>
      </c>
      <c r="G25" s="146" t="s">
        <v>300</v>
      </c>
      <c r="J25" s="154">
        <v>19.1857314622</v>
      </c>
    </row>
    <row r="26" spans="2:10" x14ac:dyDescent="0.2">
      <c r="C26" s="146" t="s">
        <v>301</v>
      </c>
      <c r="D26" s="146" t="s">
        <v>302</v>
      </c>
      <c r="F26" s="146" t="s">
        <v>303</v>
      </c>
      <c r="G26" s="146" t="s">
        <v>304</v>
      </c>
    </row>
    <row r="27" spans="2:10" x14ac:dyDescent="0.2">
      <c r="C27" s="146" t="s">
        <v>305</v>
      </c>
      <c r="D27" s="146" t="s">
        <v>306</v>
      </c>
      <c r="F27" s="146" t="s">
        <v>307</v>
      </c>
      <c r="G27" s="146" t="s">
        <v>308</v>
      </c>
    </row>
    <row r="28" spans="2:10" x14ac:dyDescent="0.2">
      <c r="F28" s="146" t="s">
        <v>309</v>
      </c>
      <c r="G28" s="146" t="s">
        <v>310</v>
      </c>
    </row>
    <row r="29" spans="2:10" x14ac:dyDescent="0.2">
      <c r="C29" s="146" t="s">
        <v>311</v>
      </c>
      <c r="D29" s="146" t="s">
        <v>312</v>
      </c>
      <c r="F29" s="146" t="s">
        <v>313</v>
      </c>
      <c r="G29" s="146" t="s">
        <v>314</v>
      </c>
    </row>
    <row r="30" spans="2:10" x14ac:dyDescent="0.2">
      <c r="C30" s="146" t="s">
        <v>315</v>
      </c>
      <c r="D30" s="146" t="s">
        <v>316</v>
      </c>
      <c r="F30" s="146" t="s">
        <v>317</v>
      </c>
      <c r="G30" s="146" t="s">
        <v>318</v>
      </c>
    </row>
    <row r="31" spans="2:10" x14ac:dyDescent="0.2">
      <c r="C31" s="146" t="s">
        <v>276</v>
      </c>
      <c r="D31" s="146" t="s">
        <v>319</v>
      </c>
      <c r="F31" s="146" t="s">
        <v>320</v>
      </c>
      <c r="G31" s="146" t="s">
        <v>321</v>
      </c>
    </row>
    <row r="32" spans="2:10" x14ac:dyDescent="0.2">
      <c r="C32" s="146" t="s">
        <v>322</v>
      </c>
      <c r="D32" s="146" t="s">
        <v>323</v>
      </c>
      <c r="F32" s="146" t="s">
        <v>324</v>
      </c>
      <c r="G32" s="146" t="s">
        <v>284</v>
      </c>
    </row>
    <row r="33" spans="3:7" x14ac:dyDescent="0.2">
      <c r="C33" s="146" t="s">
        <v>325</v>
      </c>
      <c r="D33" s="146" t="s">
        <v>326</v>
      </c>
      <c r="F33" s="146" t="s">
        <v>327</v>
      </c>
      <c r="G33" s="146" t="s">
        <v>328</v>
      </c>
    </row>
    <row r="34" spans="3:7" x14ac:dyDescent="0.2">
      <c r="C34" s="146" t="s">
        <v>329</v>
      </c>
      <c r="D34" s="146" t="s">
        <v>266</v>
      </c>
      <c r="F34" s="146" t="s">
        <v>330</v>
      </c>
      <c r="G34" s="146" t="s">
        <v>331</v>
      </c>
    </row>
    <row r="35" spans="3:7" x14ac:dyDescent="0.2">
      <c r="C35" s="146" t="s">
        <v>332</v>
      </c>
      <c r="D35" s="146" t="s">
        <v>333</v>
      </c>
      <c r="F35" s="146" t="s">
        <v>334</v>
      </c>
      <c r="G35" s="146" t="s">
        <v>335</v>
      </c>
    </row>
    <row r="36" spans="3:7" x14ac:dyDescent="0.2">
      <c r="C36" s="146" t="s">
        <v>336</v>
      </c>
      <c r="D36" s="146" t="s">
        <v>337</v>
      </c>
      <c r="F36" s="146" t="s">
        <v>338</v>
      </c>
      <c r="G36" s="146" t="s">
        <v>339</v>
      </c>
    </row>
    <row r="37" spans="3:7" x14ac:dyDescent="0.2">
      <c r="C37" s="146" t="s">
        <v>340</v>
      </c>
      <c r="D37" s="146" t="s">
        <v>341</v>
      </c>
      <c r="F37" s="146" t="s">
        <v>342</v>
      </c>
      <c r="G37" s="146" t="s">
        <v>343</v>
      </c>
    </row>
    <row r="38" spans="3:7" x14ac:dyDescent="0.2">
      <c r="C38" s="146" t="s">
        <v>344</v>
      </c>
      <c r="D38" s="146" t="s">
        <v>345</v>
      </c>
      <c r="F38" s="146" t="s">
        <v>346</v>
      </c>
      <c r="G38" s="146" t="s">
        <v>347</v>
      </c>
    </row>
    <row r="39" spans="3:7" x14ac:dyDescent="0.2">
      <c r="C39" s="146" t="s">
        <v>348</v>
      </c>
      <c r="D39" s="146" t="s">
        <v>349</v>
      </c>
      <c r="F39" s="146" t="s">
        <v>350</v>
      </c>
    </row>
    <row r="40" spans="3:7" x14ac:dyDescent="0.2">
      <c r="C40" s="146" t="s">
        <v>351</v>
      </c>
      <c r="D40" s="146" t="s">
        <v>352</v>
      </c>
      <c r="F40" s="146" t="s">
        <v>289</v>
      </c>
    </row>
    <row r="41" spans="3:7" x14ac:dyDescent="0.2">
      <c r="C41" s="146" t="s">
        <v>353</v>
      </c>
      <c r="D41" s="146" t="s">
        <v>305</v>
      </c>
      <c r="F41" s="146" t="s">
        <v>354</v>
      </c>
    </row>
    <row r="42" spans="3:7" x14ac:dyDescent="0.2">
      <c r="C42" s="146" t="s">
        <v>355</v>
      </c>
      <c r="D42" s="146" t="s">
        <v>356</v>
      </c>
      <c r="F42" s="146" t="s">
        <v>270</v>
      </c>
    </row>
    <row r="43" spans="3:7" x14ac:dyDescent="0.2">
      <c r="C43" s="146" t="s">
        <v>357</v>
      </c>
      <c r="D43" s="146" t="s">
        <v>358</v>
      </c>
      <c r="F43" s="146" t="s">
        <v>347</v>
      </c>
    </row>
    <row r="44" spans="3:7" x14ac:dyDescent="0.2">
      <c r="C44" s="146" t="s">
        <v>359</v>
      </c>
      <c r="D44" s="146" t="s">
        <v>360</v>
      </c>
    </row>
    <row r="45" spans="3:7" x14ac:dyDescent="0.2">
      <c r="C45" s="146" t="s">
        <v>361</v>
      </c>
      <c r="D45" s="146" t="s">
        <v>362</v>
      </c>
    </row>
    <row r="46" spans="3:7" x14ac:dyDescent="0.2">
      <c r="C46" s="146" t="s">
        <v>363</v>
      </c>
      <c r="D46" s="146" t="s">
        <v>364</v>
      </c>
    </row>
    <row r="47" spans="3:7" x14ac:dyDescent="0.2">
      <c r="C47" s="146" t="s">
        <v>362</v>
      </c>
      <c r="D47" s="146" t="s">
        <v>365</v>
      </c>
    </row>
    <row r="48" spans="3:7" x14ac:dyDescent="0.2">
      <c r="C48" s="146" t="s">
        <v>366</v>
      </c>
      <c r="D48" s="146" t="s">
        <v>367</v>
      </c>
    </row>
    <row r="49" spans="3:4" x14ac:dyDescent="0.2">
      <c r="C49" s="146" t="s">
        <v>324</v>
      </c>
      <c r="D49" s="146" t="s">
        <v>368</v>
      </c>
    </row>
    <row r="50" spans="3:4" x14ac:dyDescent="0.2">
      <c r="C50" s="146" t="s">
        <v>369</v>
      </c>
      <c r="D50" s="146" t="s">
        <v>370</v>
      </c>
    </row>
    <row r="51" spans="3:4" x14ac:dyDescent="0.2">
      <c r="C51" s="146" t="s">
        <v>371</v>
      </c>
      <c r="D51" s="146" t="s">
        <v>372</v>
      </c>
    </row>
    <row r="52" spans="3:4" x14ac:dyDescent="0.2">
      <c r="C52" s="146" t="s">
        <v>373</v>
      </c>
      <c r="D52" s="146" t="s">
        <v>374</v>
      </c>
    </row>
    <row r="53" spans="3:4" x14ac:dyDescent="0.2">
      <c r="C53" s="146" t="s">
        <v>375</v>
      </c>
      <c r="D53" s="146" t="s">
        <v>376</v>
      </c>
    </row>
    <row r="54" spans="3:4" x14ac:dyDescent="0.2">
      <c r="C54" s="146" t="s">
        <v>377</v>
      </c>
      <c r="D54" s="146" t="s">
        <v>378</v>
      </c>
    </row>
    <row r="55" spans="3:4" x14ac:dyDescent="0.2">
      <c r="C55" s="146" t="s">
        <v>379</v>
      </c>
      <c r="D55" s="146" t="s">
        <v>380</v>
      </c>
    </row>
    <row r="56" spans="3:4" x14ac:dyDescent="0.2">
      <c r="C56" s="146" t="s">
        <v>381</v>
      </c>
      <c r="D56" s="146" t="s">
        <v>382</v>
      </c>
    </row>
    <row r="57" spans="3:4" x14ac:dyDescent="0.2">
      <c r="C57" s="146" t="s">
        <v>383</v>
      </c>
      <c r="D57" s="146" t="s">
        <v>280</v>
      </c>
    </row>
    <row r="58" spans="3:4" x14ac:dyDescent="0.2">
      <c r="C58" s="146" t="s">
        <v>354</v>
      </c>
      <c r="D58" s="146" t="s">
        <v>384</v>
      </c>
    </row>
    <row r="59" spans="3:4" x14ac:dyDescent="0.2">
      <c r="C59" s="146" t="s">
        <v>385</v>
      </c>
      <c r="D59" s="146" t="s">
        <v>335</v>
      </c>
    </row>
    <row r="60" spans="3:4" x14ac:dyDescent="0.2">
      <c r="C60" s="146" t="s">
        <v>386</v>
      </c>
      <c r="D60" s="146" t="s">
        <v>387</v>
      </c>
    </row>
    <row r="61" spans="3:4" x14ac:dyDescent="0.2">
      <c r="C61" s="146" t="s">
        <v>388</v>
      </c>
      <c r="D61" s="146" t="s">
        <v>389</v>
      </c>
    </row>
    <row r="62" spans="3:4" x14ac:dyDescent="0.2">
      <c r="C62" s="146" t="s">
        <v>390</v>
      </c>
      <c r="D62" s="146" t="s">
        <v>391</v>
      </c>
    </row>
    <row r="63" spans="3:4" x14ac:dyDescent="0.2">
      <c r="C63" s="146" t="s">
        <v>346</v>
      </c>
      <c r="D63" s="146" t="s">
        <v>392</v>
      </c>
    </row>
    <row r="64" spans="3:4" x14ac:dyDescent="0.2">
      <c r="D64" s="146" t="s">
        <v>393</v>
      </c>
    </row>
    <row r="65" spans="3:4" x14ac:dyDescent="0.2">
      <c r="C65" s="146" t="s">
        <v>394</v>
      </c>
      <c r="D65" s="146" t="s">
        <v>395</v>
      </c>
    </row>
    <row r="66" spans="3:4" x14ac:dyDescent="0.2">
      <c r="C66" s="146" t="s">
        <v>396</v>
      </c>
      <c r="D66" s="146" t="s">
        <v>397</v>
      </c>
    </row>
    <row r="67" spans="3:4" x14ac:dyDescent="0.2">
      <c r="C67" s="146" t="s">
        <v>398</v>
      </c>
      <c r="D67" s="146" t="s">
        <v>399</v>
      </c>
    </row>
    <row r="68" spans="3:4" x14ac:dyDescent="0.2">
      <c r="C68" s="146" t="s">
        <v>400</v>
      </c>
      <c r="D68" s="146" t="s">
        <v>401</v>
      </c>
    </row>
    <row r="69" spans="3:4" x14ac:dyDescent="0.2">
      <c r="C69" s="146" t="s">
        <v>402</v>
      </c>
      <c r="D69" s="146" t="s">
        <v>403</v>
      </c>
    </row>
    <row r="70" spans="3:4" x14ac:dyDescent="0.2">
      <c r="C70" s="146" t="s">
        <v>404</v>
      </c>
      <c r="D70" s="146" t="s">
        <v>405</v>
      </c>
    </row>
    <row r="71" spans="3:4" x14ac:dyDescent="0.2">
      <c r="C71" s="146" t="s">
        <v>406</v>
      </c>
      <c r="D71" s="146" t="s">
        <v>407</v>
      </c>
    </row>
    <row r="72" spans="3:4" x14ac:dyDescent="0.2">
      <c r="D72" s="146" t="s">
        <v>408</v>
      </c>
    </row>
    <row r="73" spans="3:4" x14ac:dyDescent="0.2">
      <c r="D73" s="146" t="s">
        <v>409</v>
      </c>
    </row>
    <row r="74" spans="3:4" x14ac:dyDescent="0.2">
      <c r="D74" s="146" t="s">
        <v>270</v>
      </c>
    </row>
    <row r="75" spans="3:4" x14ac:dyDescent="0.2">
      <c r="D75" s="146" t="s">
        <v>410</v>
      </c>
    </row>
    <row r="76" spans="3:4" x14ac:dyDescent="0.2">
      <c r="D76" s="146" t="s">
        <v>411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zoomScale="85" zoomScaleNormal="85" workbookViewId="0">
      <selection activeCell="F35" sqref="F35"/>
    </sheetView>
  </sheetViews>
  <sheetFormatPr defaultRowHeight="15" x14ac:dyDescent="0.25"/>
  <cols>
    <col min="1" max="1" width="5.5703125" customWidth="1"/>
    <col min="2" max="2" width="7.28515625" customWidth="1"/>
    <col min="5" max="5" width="7" customWidth="1"/>
    <col min="6" max="6" width="5.7109375" bestFit="1" customWidth="1"/>
    <col min="7" max="7" width="8" customWidth="1"/>
    <col min="8" max="8" width="6" customWidth="1"/>
    <col min="9" max="9" width="6.85546875" customWidth="1"/>
    <col min="10" max="10" width="4.42578125" bestFit="1" customWidth="1"/>
    <col min="11" max="11" width="4.28515625" bestFit="1" customWidth="1"/>
    <col min="12" max="12" width="7.28515625" bestFit="1" customWidth="1"/>
    <col min="13" max="13" width="6.42578125" bestFit="1" customWidth="1"/>
    <col min="14" max="14" width="6" customWidth="1"/>
    <col min="15" max="15" width="3.5703125" bestFit="1" customWidth="1"/>
    <col min="16" max="16" width="6" bestFit="1" customWidth="1"/>
    <col min="17" max="17" width="6.7109375" customWidth="1"/>
    <col min="18" max="18" width="9.28515625" bestFit="1" customWidth="1"/>
    <col min="19" max="19" width="8.42578125" bestFit="1" customWidth="1"/>
    <col min="20" max="20" width="8" bestFit="1" customWidth="1"/>
    <col min="21" max="21" width="8" customWidth="1"/>
    <col min="22" max="22" width="4.7109375" bestFit="1" customWidth="1"/>
    <col min="23" max="23" width="5.85546875" bestFit="1" customWidth="1"/>
    <col min="24" max="24" width="6.42578125" customWidth="1"/>
    <col min="25" max="25" width="7" customWidth="1"/>
    <col min="26" max="26" width="13.5703125" customWidth="1"/>
    <col min="27" max="27" width="7.85546875" bestFit="1" customWidth="1"/>
    <col min="28" max="28" width="6" customWidth="1"/>
    <col min="29" max="29" width="7.7109375" bestFit="1" customWidth="1"/>
    <col min="32" max="32" width="10.7109375" bestFit="1" customWidth="1"/>
    <col min="33" max="33" width="10.7109375" customWidth="1"/>
    <col min="34" max="34" width="11.7109375" customWidth="1"/>
    <col min="35" max="35" width="10.7109375" customWidth="1"/>
    <col min="36" max="36" width="16.7109375" bestFit="1" customWidth="1"/>
  </cols>
  <sheetData>
    <row r="1" spans="1:38" ht="15.75" thickBot="1" x14ac:dyDescent="0.3">
      <c r="AC1" s="217"/>
      <c r="AD1" t="s">
        <v>193</v>
      </c>
    </row>
    <row r="2" spans="1:38" ht="15.75" x14ac:dyDescent="0.25">
      <c r="A2" s="231">
        <v>0</v>
      </c>
      <c r="B2" s="251">
        <v>1</v>
      </c>
      <c r="C2" s="247">
        <f t="shared" ref="C2:E2" si="0">C8*C$14</f>
        <v>0</v>
      </c>
      <c r="D2" s="247">
        <f t="shared" si="0"/>
        <v>0</v>
      </c>
      <c r="E2" s="247">
        <f t="shared" si="0"/>
        <v>0</v>
      </c>
      <c r="F2" s="247">
        <f>F8*F$14</f>
        <v>1</v>
      </c>
      <c r="G2" s="247">
        <f t="shared" ref="G2:AC2" si="1">G8*G$14</f>
        <v>2.5122249999999999</v>
      </c>
      <c r="H2" s="247">
        <f t="shared" si="1"/>
        <v>0</v>
      </c>
      <c r="I2" s="247">
        <f t="shared" si="1"/>
        <v>5.0244499999999999</v>
      </c>
      <c r="J2" s="247">
        <f t="shared" si="1"/>
        <v>1</v>
      </c>
      <c r="K2" s="247">
        <f t="shared" si="1"/>
        <v>2</v>
      </c>
      <c r="L2" s="247">
        <f t="shared" si="1"/>
        <v>1</v>
      </c>
      <c r="M2" s="247">
        <f t="shared" si="1"/>
        <v>0</v>
      </c>
      <c r="N2" s="247">
        <f t="shared" si="1"/>
        <v>0</v>
      </c>
      <c r="O2" s="247">
        <f t="shared" si="1"/>
        <v>0</v>
      </c>
      <c r="P2" s="247">
        <f t="shared" si="1"/>
        <v>0</v>
      </c>
      <c r="Q2" s="247">
        <f t="shared" si="1"/>
        <v>0</v>
      </c>
      <c r="R2" s="247">
        <f t="shared" si="1"/>
        <v>0</v>
      </c>
      <c r="S2" s="247">
        <f t="shared" si="1"/>
        <v>0</v>
      </c>
      <c r="T2" s="247">
        <f t="shared" si="1"/>
        <v>0</v>
      </c>
      <c r="U2" s="247">
        <f t="shared" si="1"/>
        <v>0</v>
      </c>
      <c r="V2" s="247">
        <f t="shared" si="1"/>
        <v>0</v>
      </c>
      <c r="W2" s="247">
        <f t="shared" si="1"/>
        <v>0</v>
      </c>
      <c r="X2" s="247">
        <f t="shared" si="1"/>
        <v>0</v>
      </c>
      <c r="Y2" s="247">
        <f t="shared" si="1"/>
        <v>0</v>
      </c>
      <c r="Z2" s="247">
        <f t="shared" si="1"/>
        <v>0</v>
      </c>
      <c r="AA2" s="247">
        <f t="shared" si="1"/>
        <v>2.5122249999999999</v>
      </c>
      <c r="AB2" s="247">
        <f t="shared" si="1"/>
        <v>0</v>
      </c>
      <c r="AC2" s="263">
        <f t="shared" si="1"/>
        <v>0</v>
      </c>
      <c r="AD2" s="265">
        <f>SUM(C2:AC2)</f>
        <v>15.0489</v>
      </c>
    </row>
    <row r="3" spans="1:38" ht="16.5" thickBot="1" x14ac:dyDescent="0.3">
      <c r="A3" s="232">
        <v>1</v>
      </c>
      <c r="B3" s="43">
        <v>2</v>
      </c>
      <c r="C3" s="227">
        <f t="shared" ref="C3:E3" si="2">C9*C$14</f>
        <v>0</v>
      </c>
      <c r="D3" s="227">
        <f t="shared" si="2"/>
        <v>0</v>
      </c>
      <c r="E3" s="227">
        <f t="shared" si="2"/>
        <v>0</v>
      </c>
      <c r="F3" s="227">
        <f t="shared" ref="F3:AC3" si="3">F9*F$14</f>
        <v>1</v>
      </c>
      <c r="G3" s="227">
        <f t="shared" si="3"/>
        <v>0</v>
      </c>
      <c r="H3" s="227">
        <f t="shared" si="3"/>
        <v>0</v>
      </c>
      <c r="I3" s="227">
        <f t="shared" si="3"/>
        <v>0</v>
      </c>
      <c r="J3" s="227">
        <f t="shared" si="3"/>
        <v>1</v>
      </c>
      <c r="K3" s="227">
        <f t="shared" si="3"/>
        <v>1</v>
      </c>
      <c r="L3" s="227">
        <f t="shared" si="3"/>
        <v>0</v>
      </c>
      <c r="M3" s="227">
        <f t="shared" si="3"/>
        <v>0</v>
      </c>
      <c r="N3" s="227">
        <f t="shared" si="3"/>
        <v>2.5122249999999999</v>
      </c>
      <c r="O3" s="227">
        <f t="shared" si="3"/>
        <v>0</v>
      </c>
      <c r="P3" s="227">
        <f t="shared" si="3"/>
        <v>0</v>
      </c>
      <c r="Q3" s="227">
        <f t="shared" si="3"/>
        <v>0</v>
      </c>
      <c r="R3" s="227">
        <f t="shared" si="3"/>
        <v>2.5122249999999999</v>
      </c>
      <c r="S3" s="227">
        <f t="shared" si="3"/>
        <v>0</v>
      </c>
      <c r="T3" s="227">
        <f t="shared" si="3"/>
        <v>0</v>
      </c>
      <c r="U3" s="227">
        <f t="shared" si="3"/>
        <v>0</v>
      </c>
      <c r="V3" s="227">
        <f t="shared" si="3"/>
        <v>1</v>
      </c>
      <c r="W3" s="227">
        <f t="shared" si="3"/>
        <v>0</v>
      </c>
      <c r="X3" s="227">
        <f t="shared" si="3"/>
        <v>0</v>
      </c>
      <c r="Y3" s="227">
        <f t="shared" si="3"/>
        <v>0</v>
      </c>
      <c r="Z3" s="227">
        <f t="shared" si="3"/>
        <v>0</v>
      </c>
      <c r="AA3" s="227">
        <f t="shared" si="3"/>
        <v>0</v>
      </c>
      <c r="AB3" s="227">
        <f t="shared" si="3"/>
        <v>0</v>
      </c>
      <c r="AC3" s="42">
        <f t="shared" si="3"/>
        <v>0</v>
      </c>
      <c r="AD3" s="266">
        <f t="shared" ref="AD3:AD7" si="4">SUM(C3:AC3)</f>
        <v>9.0244499999999999</v>
      </c>
    </row>
    <row r="4" spans="1:38" ht="17.25" thickTop="1" thickBot="1" x14ac:dyDescent="0.3">
      <c r="A4" s="233">
        <v>2</v>
      </c>
      <c r="B4" s="252">
        <v>3</v>
      </c>
      <c r="C4" s="227">
        <f t="shared" ref="C4:E4" si="5">C10*C$14</f>
        <v>0</v>
      </c>
      <c r="D4" s="227">
        <f t="shared" si="5"/>
        <v>0</v>
      </c>
      <c r="E4" s="227">
        <f t="shared" si="5"/>
        <v>0</v>
      </c>
      <c r="F4" s="227">
        <f t="shared" ref="F4:AC4" si="6">F10*F$14</f>
        <v>0</v>
      </c>
      <c r="G4" s="227">
        <f t="shared" si="6"/>
        <v>0</v>
      </c>
      <c r="H4" s="227">
        <f t="shared" si="6"/>
        <v>0</v>
      </c>
      <c r="I4" s="227">
        <f t="shared" si="6"/>
        <v>0</v>
      </c>
      <c r="J4" s="227">
        <f t="shared" si="6"/>
        <v>0</v>
      </c>
      <c r="K4" s="227">
        <f t="shared" si="6"/>
        <v>0</v>
      </c>
      <c r="L4" s="227">
        <f t="shared" si="6"/>
        <v>0</v>
      </c>
      <c r="M4" s="227">
        <f t="shared" si="6"/>
        <v>0</v>
      </c>
      <c r="N4" s="227">
        <f t="shared" si="6"/>
        <v>0</v>
      </c>
      <c r="O4" s="227">
        <f t="shared" si="6"/>
        <v>0</v>
      </c>
      <c r="P4" s="227">
        <f t="shared" si="6"/>
        <v>0</v>
      </c>
      <c r="Q4" s="227">
        <f t="shared" si="6"/>
        <v>0</v>
      </c>
      <c r="R4" s="227">
        <f t="shared" si="6"/>
        <v>0</v>
      </c>
      <c r="S4" s="227">
        <f t="shared" si="6"/>
        <v>0</v>
      </c>
      <c r="T4" s="227">
        <f t="shared" si="6"/>
        <v>0</v>
      </c>
      <c r="U4" s="227">
        <f t="shared" si="6"/>
        <v>0</v>
      </c>
      <c r="V4" s="227">
        <f t="shared" si="6"/>
        <v>0</v>
      </c>
      <c r="W4" s="227">
        <f t="shared" si="6"/>
        <v>0</v>
      </c>
      <c r="X4" s="227">
        <f t="shared" si="6"/>
        <v>0</v>
      </c>
      <c r="Y4" s="227">
        <f t="shared" si="6"/>
        <v>0</v>
      </c>
      <c r="Z4" s="227">
        <f t="shared" si="6"/>
        <v>0</v>
      </c>
      <c r="AA4" s="227">
        <f t="shared" si="6"/>
        <v>0</v>
      </c>
      <c r="AB4" s="227">
        <f t="shared" si="6"/>
        <v>0</v>
      </c>
      <c r="AC4" s="42">
        <f t="shared" si="6"/>
        <v>0</v>
      </c>
      <c r="AD4" s="266">
        <f t="shared" si="4"/>
        <v>0</v>
      </c>
    </row>
    <row r="5" spans="1:38" ht="17.25" thickTop="1" thickBot="1" x14ac:dyDescent="0.3">
      <c r="A5" s="232">
        <v>3</v>
      </c>
      <c r="B5" s="43">
        <v>4</v>
      </c>
      <c r="C5" s="227">
        <f t="shared" ref="C5:E5" si="7">C11*C$14</f>
        <v>0</v>
      </c>
      <c r="D5" s="227">
        <f t="shared" si="7"/>
        <v>0</v>
      </c>
      <c r="E5" s="227">
        <f t="shared" si="7"/>
        <v>0</v>
      </c>
      <c r="F5" s="227">
        <f t="shared" ref="F5:AC5" si="8">F11*F$14</f>
        <v>1</v>
      </c>
      <c r="G5" s="227">
        <f t="shared" si="8"/>
        <v>0</v>
      </c>
      <c r="H5" s="227">
        <f t="shared" si="8"/>
        <v>0</v>
      </c>
      <c r="I5" s="227">
        <f t="shared" si="8"/>
        <v>0</v>
      </c>
      <c r="J5" s="227">
        <f t="shared" si="8"/>
        <v>1</v>
      </c>
      <c r="K5" s="227">
        <f t="shared" si="8"/>
        <v>0</v>
      </c>
      <c r="L5" s="227">
        <f t="shared" si="8"/>
        <v>2</v>
      </c>
      <c r="M5" s="227">
        <f t="shared" si="8"/>
        <v>0</v>
      </c>
      <c r="N5" s="227">
        <f t="shared" si="8"/>
        <v>2.5122249999999999</v>
      </c>
      <c r="O5" s="227">
        <f t="shared" si="8"/>
        <v>0</v>
      </c>
      <c r="P5" s="227">
        <f t="shared" si="8"/>
        <v>0</v>
      </c>
      <c r="Q5" s="227">
        <f t="shared" si="8"/>
        <v>0</v>
      </c>
      <c r="R5" s="227">
        <f t="shared" si="8"/>
        <v>5.0244499999999999</v>
      </c>
      <c r="S5" s="227">
        <f t="shared" si="8"/>
        <v>0</v>
      </c>
      <c r="T5" s="227">
        <f t="shared" si="8"/>
        <v>0</v>
      </c>
      <c r="U5" s="227">
        <f t="shared" si="8"/>
        <v>0</v>
      </c>
      <c r="V5" s="227">
        <f t="shared" si="8"/>
        <v>1</v>
      </c>
      <c r="W5" s="227">
        <f t="shared" si="8"/>
        <v>0</v>
      </c>
      <c r="X5" s="227">
        <f t="shared" si="8"/>
        <v>0</v>
      </c>
      <c r="Y5" s="227">
        <f t="shared" si="8"/>
        <v>0</v>
      </c>
      <c r="Z5" s="227">
        <f t="shared" si="8"/>
        <v>0</v>
      </c>
      <c r="AA5" s="227">
        <f t="shared" si="8"/>
        <v>0</v>
      </c>
      <c r="AB5" s="227">
        <f t="shared" si="8"/>
        <v>0</v>
      </c>
      <c r="AC5" s="42">
        <f t="shared" si="8"/>
        <v>0</v>
      </c>
      <c r="AD5" s="266">
        <f t="shared" si="4"/>
        <v>12.536674999999999</v>
      </c>
    </row>
    <row r="6" spans="1:38" s="17" customFormat="1" ht="17.25" thickTop="1" thickBot="1" x14ac:dyDescent="0.3">
      <c r="A6" s="233">
        <v>4</v>
      </c>
      <c r="B6" s="252">
        <v>5</v>
      </c>
      <c r="C6" s="227">
        <f t="shared" ref="C6:E6" si="9">C12*C$14</f>
        <v>0</v>
      </c>
      <c r="D6" s="227">
        <f t="shared" si="9"/>
        <v>0</v>
      </c>
      <c r="E6" s="227">
        <f t="shared" si="9"/>
        <v>0</v>
      </c>
      <c r="F6" s="227">
        <f t="shared" ref="F6:AC6" si="10">F12*F$14</f>
        <v>0</v>
      </c>
      <c r="G6" s="227">
        <f t="shared" si="10"/>
        <v>0</v>
      </c>
      <c r="H6" s="227">
        <f t="shared" si="10"/>
        <v>0</v>
      </c>
      <c r="I6" s="227">
        <f t="shared" si="10"/>
        <v>0</v>
      </c>
      <c r="J6" s="227">
        <f t="shared" si="10"/>
        <v>0</v>
      </c>
      <c r="K6" s="227">
        <f t="shared" si="10"/>
        <v>0</v>
      </c>
      <c r="L6" s="227">
        <f t="shared" si="10"/>
        <v>0</v>
      </c>
      <c r="M6" s="227">
        <f t="shared" si="10"/>
        <v>0</v>
      </c>
      <c r="N6" s="227">
        <f t="shared" si="10"/>
        <v>0</v>
      </c>
      <c r="O6" s="227">
        <f t="shared" si="10"/>
        <v>0</v>
      </c>
      <c r="P6" s="227">
        <f t="shared" si="10"/>
        <v>0</v>
      </c>
      <c r="Q6" s="227">
        <f t="shared" si="10"/>
        <v>0</v>
      </c>
      <c r="R6" s="227">
        <f t="shared" si="10"/>
        <v>0</v>
      </c>
      <c r="S6" s="227">
        <f t="shared" si="10"/>
        <v>0</v>
      </c>
      <c r="T6" s="227">
        <f t="shared" si="10"/>
        <v>0</v>
      </c>
      <c r="U6" s="227">
        <f t="shared" si="10"/>
        <v>0</v>
      </c>
      <c r="V6" s="227">
        <f t="shared" si="10"/>
        <v>0</v>
      </c>
      <c r="W6" s="227">
        <f t="shared" si="10"/>
        <v>0</v>
      </c>
      <c r="X6" s="227">
        <f t="shared" si="10"/>
        <v>0</v>
      </c>
      <c r="Y6" s="227">
        <f t="shared" si="10"/>
        <v>0</v>
      </c>
      <c r="Z6" s="227">
        <f t="shared" si="10"/>
        <v>0</v>
      </c>
      <c r="AA6" s="227">
        <f t="shared" si="10"/>
        <v>0</v>
      </c>
      <c r="AB6" s="227">
        <f t="shared" si="10"/>
        <v>0</v>
      </c>
      <c r="AC6" s="42">
        <f t="shared" si="10"/>
        <v>0</v>
      </c>
      <c r="AD6" s="266">
        <f t="shared" si="4"/>
        <v>0</v>
      </c>
    </row>
    <row r="7" spans="1:38" s="17" customFormat="1" ht="17.25" thickTop="1" thickBot="1" x14ac:dyDescent="0.3">
      <c r="A7" s="234">
        <v>5</v>
      </c>
      <c r="B7" s="253">
        <v>6</v>
      </c>
      <c r="C7" s="35">
        <f t="shared" ref="C7:E7" si="11">C13*C$14</f>
        <v>0</v>
      </c>
      <c r="D7" s="35">
        <f t="shared" si="11"/>
        <v>0</v>
      </c>
      <c r="E7" s="35">
        <f t="shared" si="11"/>
        <v>0</v>
      </c>
      <c r="F7" s="35">
        <f t="shared" ref="F7:AC7" si="12">F13*F$14</f>
        <v>0</v>
      </c>
      <c r="G7" s="35">
        <f t="shared" si="12"/>
        <v>2.5122249999999999</v>
      </c>
      <c r="H7" s="35">
        <f t="shared" si="12"/>
        <v>0</v>
      </c>
      <c r="I7" s="35">
        <f t="shared" si="12"/>
        <v>2.5122249999999999</v>
      </c>
      <c r="J7" s="35">
        <f t="shared" si="12"/>
        <v>0</v>
      </c>
      <c r="K7" s="35">
        <f t="shared" si="12"/>
        <v>1</v>
      </c>
      <c r="L7" s="35">
        <f t="shared" si="12"/>
        <v>1</v>
      </c>
      <c r="M7" s="35">
        <f t="shared" si="12"/>
        <v>0</v>
      </c>
      <c r="N7" s="35">
        <f t="shared" si="12"/>
        <v>0</v>
      </c>
      <c r="O7" s="35">
        <f t="shared" si="12"/>
        <v>0</v>
      </c>
      <c r="P7" s="35">
        <f t="shared" si="12"/>
        <v>0</v>
      </c>
      <c r="Q7" s="35">
        <f t="shared" si="12"/>
        <v>0</v>
      </c>
      <c r="R7" s="35">
        <f t="shared" si="12"/>
        <v>0</v>
      </c>
      <c r="S7" s="35">
        <f t="shared" si="12"/>
        <v>0</v>
      </c>
      <c r="T7" s="35">
        <f t="shared" si="12"/>
        <v>0</v>
      </c>
      <c r="U7" s="35">
        <f t="shared" si="12"/>
        <v>0</v>
      </c>
      <c r="V7" s="35">
        <f t="shared" si="12"/>
        <v>1</v>
      </c>
      <c r="W7" s="35">
        <f t="shared" si="12"/>
        <v>0</v>
      </c>
      <c r="X7" s="35">
        <f t="shared" si="12"/>
        <v>0</v>
      </c>
      <c r="Y7" s="35">
        <f t="shared" si="12"/>
        <v>0</v>
      </c>
      <c r="Z7" s="35">
        <f t="shared" si="12"/>
        <v>0</v>
      </c>
      <c r="AA7" s="35">
        <f t="shared" si="12"/>
        <v>5.0244499999999999</v>
      </c>
      <c r="AB7" s="35">
        <f t="shared" si="12"/>
        <v>0</v>
      </c>
      <c r="AC7" s="44">
        <f t="shared" si="12"/>
        <v>0</v>
      </c>
      <c r="AD7" s="267">
        <f t="shared" si="4"/>
        <v>13.0489</v>
      </c>
    </row>
    <row r="8" spans="1:38" s="17" customFormat="1" ht="15.75" x14ac:dyDescent="0.25">
      <c r="A8" s="231">
        <v>0</v>
      </c>
      <c r="B8" s="251">
        <v>1</v>
      </c>
      <c r="C8" s="247">
        <f>C$15*C17</f>
        <v>2.585</v>
      </c>
      <c r="D8" s="247">
        <f>D$15*D17</f>
        <v>0</v>
      </c>
      <c r="E8" s="247">
        <f>E$15*E17</f>
        <v>2.585</v>
      </c>
      <c r="F8" s="247">
        <f>F$15*F17</f>
        <v>1</v>
      </c>
      <c r="G8" s="247">
        <f>G$15*G17</f>
        <v>1.585</v>
      </c>
      <c r="H8" s="247">
        <f>H$15*H17</f>
        <v>1.17</v>
      </c>
      <c r="I8" s="247">
        <f>I$15*I17</f>
        <v>3.17</v>
      </c>
      <c r="J8" s="247">
        <f>J$15*J17</f>
        <v>1</v>
      </c>
      <c r="K8" s="247">
        <f>K$15*K17</f>
        <v>2</v>
      </c>
      <c r="L8" s="247">
        <f>L$15*L17</f>
        <v>1</v>
      </c>
      <c r="M8" s="247">
        <f>M$15*M17</f>
        <v>0</v>
      </c>
      <c r="N8" s="247">
        <f>N$15*N17</f>
        <v>0</v>
      </c>
      <c r="O8" s="247">
        <f>O$15*O17</f>
        <v>1</v>
      </c>
      <c r="P8" s="247">
        <f>P$15*P17</f>
        <v>0</v>
      </c>
      <c r="Q8" s="247">
        <f>Q$15*Q17</f>
        <v>0</v>
      </c>
      <c r="R8" s="247">
        <f>R$15*R17</f>
        <v>0</v>
      </c>
      <c r="S8" s="247">
        <f>S$15*S17</f>
        <v>0</v>
      </c>
      <c r="T8" s="247">
        <f>T$15*T17</f>
        <v>0.58499999999999996</v>
      </c>
      <c r="U8" s="247">
        <f>U$15*U17</f>
        <v>0</v>
      </c>
      <c r="V8" s="247">
        <f>V$15*V17</f>
        <v>0</v>
      </c>
      <c r="W8" s="247">
        <f>W$15*W17</f>
        <v>0</v>
      </c>
      <c r="X8" s="247">
        <f>X$15*X17</f>
        <v>0</v>
      </c>
      <c r="Y8" s="247">
        <f>Y$15*Y17</f>
        <v>0</v>
      </c>
      <c r="Z8" s="247">
        <f>Z$15*Z17</f>
        <v>0</v>
      </c>
      <c r="AA8" s="247">
        <f>AA$15*AA17</f>
        <v>1.585</v>
      </c>
      <c r="AB8" s="247">
        <f>AB$15*AB17</f>
        <v>0</v>
      </c>
      <c r="AC8" s="263">
        <f>AC$15*AC17</f>
        <v>0</v>
      </c>
      <c r="AD8" s="17">
        <f>SUMSQ(F8:AC8)+SUMSQ(C8:E8)</f>
        <v>38.148924999999998</v>
      </c>
      <c r="AE8" s="17">
        <f>SQRT(AD8)</f>
        <v>6.1764816036316335</v>
      </c>
    </row>
    <row r="9" spans="1:38" s="17" customFormat="1" ht="16.5" thickBot="1" x14ac:dyDescent="0.3">
      <c r="A9" s="232">
        <v>1</v>
      </c>
      <c r="B9" s="43">
        <v>2</v>
      </c>
      <c r="C9" s="227">
        <f>C$15*C18</f>
        <v>0</v>
      </c>
      <c r="D9" s="227">
        <f>D$15*D18</f>
        <v>0</v>
      </c>
      <c r="E9" s="227">
        <f>E$15*E18</f>
        <v>0</v>
      </c>
      <c r="F9" s="227">
        <f>F$15*F18</f>
        <v>1</v>
      </c>
      <c r="G9" s="227">
        <f>G$15*G18</f>
        <v>0</v>
      </c>
      <c r="H9" s="227">
        <f>H$15*H18</f>
        <v>1.17</v>
      </c>
      <c r="I9" s="227">
        <f>I$15*I18</f>
        <v>0</v>
      </c>
      <c r="J9" s="227">
        <f>J$15*J18</f>
        <v>1</v>
      </c>
      <c r="K9" s="227">
        <f>K$15*K18</f>
        <v>1</v>
      </c>
      <c r="L9" s="227">
        <f>L$15*L18</f>
        <v>0</v>
      </c>
      <c r="M9" s="227">
        <f>M$15*M18</f>
        <v>3.17</v>
      </c>
      <c r="N9" s="227">
        <f>N$15*N18</f>
        <v>1.585</v>
      </c>
      <c r="O9" s="227">
        <f>O$15*O18</f>
        <v>0</v>
      </c>
      <c r="P9" s="227">
        <f>P$15*P18</f>
        <v>0</v>
      </c>
      <c r="Q9" s="227">
        <f>Q$15*Q18</f>
        <v>0</v>
      </c>
      <c r="R9" s="227">
        <f>R$15*R18</f>
        <v>1.585</v>
      </c>
      <c r="S9" s="227">
        <f>S$15*S18</f>
        <v>0</v>
      </c>
      <c r="T9" s="227">
        <f>T$15*T18</f>
        <v>0</v>
      </c>
      <c r="U9" s="227">
        <f>U$15*U18</f>
        <v>0</v>
      </c>
      <c r="V9" s="227">
        <f>V$15*V18</f>
        <v>1</v>
      </c>
      <c r="W9" s="227">
        <f>W$15*W18</f>
        <v>0</v>
      </c>
      <c r="X9" s="227">
        <f>X$15*X18</f>
        <v>0</v>
      </c>
      <c r="Y9" s="227">
        <f>Y$15*Y18</f>
        <v>0</v>
      </c>
      <c r="Z9" s="227">
        <f>Z$15*Z18</f>
        <v>1.585</v>
      </c>
      <c r="AA9" s="227">
        <f>AA$15*AA18</f>
        <v>0</v>
      </c>
      <c r="AB9" s="227">
        <f>AB$15*AB18</f>
        <v>0</v>
      </c>
      <c r="AC9" s="42">
        <f>AC$15*AC18</f>
        <v>0</v>
      </c>
      <c r="AD9" s="17">
        <f>SUMSQ(F9:AC9)+SUMSQ(C9:E9)</f>
        <v>22.954475000000002</v>
      </c>
      <c r="AE9" s="17">
        <f t="shared" ref="AE9:AE13" si="13">SQRT(AD9)</f>
        <v>4.7910828629861957</v>
      </c>
    </row>
    <row r="10" spans="1:38" s="17" customFormat="1" ht="17.25" thickTop="1" thickBot="1" x14ac:dyDescent="0.3">
      <c r="A10" s="233">
        <v>2</v>
      </c>
      <c r="B10" s="252">
        <v>3</v>
      </c>
      <c r="C10" s="227">
        <f>C$15*C19</f>
        <v>0</v>
      </c>
      <c r="D10" s="227">
        <f>D$15*D19</f>
        <v>0</v>
      </c>
      <c r="E10" s="227">
        <f>E$15*E19</f>
        <v>0</v>
      </c>
      <c r="F10" s="227">
        <f>F$15*F19</f>
        <v>0</v>
      </c>
      <c r="G10" s="227">
        <f>G$15*G19</f>
        <v>0</v>
      </c>
      <c r="H10" s="227">
        <f>H$15*H19</f>
        <v>0.58499999999999996</v>
      </c>
      <c r="I10" s="227">
        <f>I$15*I19</f>
        <v>0</v>
      </c>
      <c r="J10" s="227">
        <f>J$15*J19</f>
        <v>0</v>
      </c>
      <c r="K10" s="227">
        <f>K$15*K19</f>
        <v>0</v>
      </c>
      <c r="L10" s="227">
        <f>L$15*L19</f>
        <v>0</v>
      </c>
      <c r="M10" s="227">
        <f>M$15*M19</f>
        <v>0</v>
      </c>
      <c r="N10" s="227">
        <f>N$15*N19</f>
        <v>0</v>
      </c>
      <c r="O10" s="227">
        <f>O$15*O19</f>
        <v>2</v>
      </c>
      <c r="P10" s="227">
        <f>P$15*P19</f>
        <v>3.17</v>
      </c>
      <c r="Q10" s="227">
        <f>Q$15*Q19</f>
        <v>1.585</v>
      </c>
      <c r="R10" s="227">
        <f>R$15*R19</f>
        <v>0</v>
      </c>
      <c r="S10" s="227">
        <f>S$15*S19</f>
        <v>0.58499999999999996</v>
      </c>
      <c r="T10" s="227">
        <f>T$15*T19</f>
        <v>0</v>
      </c>
      <c r="U10" s="227">
        <f>U$15*U19</f>
        <v>1.585</v>
      </c>
      <c r="V10" s="227">
        <f>V$15*V19</f>
        <v>0</v>
      </c>
      <c r="W10" s="227">
        <f>W$15*W19</f>
        <v>0</v>
      </c>
      <c r="X10" s="227">
        <f>X$15*X19</f>
        <v>1.585</v>
      </c>
      <c r="Y10" s="227">
        <f>Y$15*Y19</f>
        <v>1.585</v>
      </c>
      <c r="Z10" s="227">
        <f>Z$15*Z19</f>
        <v>0</v>
      </c>
      <c r="AA10" s="227">
        <f>AA$15*AA19</f>
        <v>0</v>
      </c>
      <c r="AB10" s="227">
        <f>AB$15*AB19</f>
        <v>1.585</v>
      </c>
      <c r="AC10" s="42">
        <f>AC$15*AC19</f>
        <v>1.585</v>
      </c>
      <c r="AD10" s="17">
        <f>SUMSQ(F10:AC10)+SUMSQ(C10:E10)</f>
        <v>29.806700000000003</v>
      </c>
      <c r="AE10" s="17">
        <f t="shared" si="13"/>
        <v>5.4595512636113241</v>
      </c>
    </row>
    <row r="11" spans="1:38" s="17" customFormat="1" ht="17.25" thickTop="1" thickBot="1" x14ac:dyDescent="0.3">
      <c r="A11" s="232">
        <v>3</v>
      </c>
      <c r="B11" s="43">
        <v>4</v>
      </c>
      <c r="C11" s="227">
        <f>C$15*C20</f>
        <v>0</v>
      </c>
      <c r="D11" s="227">
        <f>D$15*D20</f>
        <v>0</v>
      </c>
      <c r="E11" s="227">
        <f>E$15*E20</f>
        <v>0</v>
      </c>
      <c r="F11" s="227">
        <f>F$15*F20</f>
        <v>1</v>
      </c>
      <c r="G11" s="227">
        <f>G$15*G20</f>
        <v>0</v>
      </c>
      <c r="H11" s="227">
        <f>H$15*H20</f>
        <v>0</v>
      </c>
      <c r="I11" s="227">
        <f>I$15*I20</f>
        <v>0</v>
      </c>
      <c r="J11" s="227">
        <f>J$15*J20</f>
        <v>1</v>
      </c>
      <c r="K11" s="227">
        <f>K$15*K20</f>
        <v>0</v>
      </c>
      <c r="L11" s="227">
        <f>L$15*L20</f>
        <v>2</v>
      </c>
      <c r="M11" s="227">
        <f>M$15*M20</f>
        <v>0</v>
      </c>
      <c r="N11" s="227">
        <f>N$15*N20</f>
        <v>1.585</v>
      </c>
      <c r="O11" s="227">
        <f>O$15*O20</f>
        <v>0</v>
      </c>
      <c r="P11" s="227">
        <f>P$15*P20</f>
        <v>0</v>
      </c>
      <c r="Q11" s="227">
        <f>Q$15*Q20</f>
        <v>0</v>
      </c>
      <c r="R11" s="227">
        <f>R$15*R20</f>
        <v>3.17</v>
      </c>
      <c r="S11" s="227">
        <f>S$15*S20</f>
        <v>2.34</v>
      </c>
      <c r="T11" s="227">
        <f>T$15*T20</f>
        <v>1.17</v>
      </c>
      <c r="U11" s="227">
        <f>U$15*U20</f>
        <v>1.585</v>
      </c>
      <c r="V11" s="227">
        <f>V$15*V20</f>
        <v>1</v>
      </c>
      <c r="W11" s="227">
        <f>W$15*W20</f>
        <v>0</v>
      </c>
      <c r="X11" s="227">
        <f>X$15*X20</f>
        <v>0</v>
      </c>
      <c r="Y11" s="227">
        <f>Y$15*Y20</f>
        <v>0</v>
      </c>
      <c r="Z11" s="227">
        <f>Z$15*Z20</f>
        <v>0</v>
      </c>
      <c r="AA11" s="227">
        <f>AA$15*AA20</f>
        <v>0</v>
      </c>
      <c r="AB11" s="227">
        <f>AB$15*AB20</f>
        <v>0</v>
      </c>
      <c r="AC11" s="42">
        <f>AC$15*AC20</f>
        <v>0</v>
      </c>
      <c r="AD11" s="17">
        <f>SUMSQ(F11:AC11)+SUMSQ(C11:E11)</f>
        <v>28.917850000000001</v>
      </c>
      <c r="AE11" s="17">
        <f t="shared" si="13"/>
        <v>5.3775319617832125</v>
      </c>
    </row>
    <row r="12" spans="1:38" s="17" customFormat="1" ht="17.25" thickTop="1" thickBot="1" x14ac:dyDescent="0.3">
      <c r="A12" s="233">
        <v>4</v>
      </c>
      <c r="B12" s="252">
        <v>5</v>
      </c>
      <c r="C12" s="227">
        <f>C$15*C21</f>
        <v>0</v>
      </c>
      <c r="D12" s="227">
        <f>D$15*D21</f>
        <v>0</v>
      </c>
      <c r="E12" s="227">
        <f>E$15*E21</f>
        <v>0</v>
      </c>
      <c r="F12" s="227">
        <f>F$15*F21</f>
        <v>0</v>
      </c>
      <c r="G12" s="227">
        <f>G$15*G21</f>
        <v>0</v>
      </c>
      <c r="H12" s="227">
        <f>H$15*H21</f>
        <v>0.58499999999999996</v>
      </c>
      <c r="I12" s="227">
        <f>I$15*I21</f>
        <v>0</v>
      </c>
      <c r="J12" s="227">
        <f>J$15*J21</f>
        <v>0</v>
      </c>
      <c r="K12" s="227">
        <f>K$15*K21</f>
        <v>0</v>
      </c>
      <c r="L12" s="227">
        <f>L$15*L21</f>
        <v>0</v>
      </c>
      <c r="M12" s="227">
        <f>M$15*M21</f>
        <v>1.585</v>
      </c>
      <c r="N12" s="227">
        <f>N$15*N21</f>
        <v>0</v>
      </c>
      <c r="O12" s="227">
        <f>O$15*O21</f>
        <v>1</v>
      </c>
      <c r="P12" s="227">
        <f>P$15*P21</f>
        <v>0</v>
      </c>
      <c r="Q12" s="227">
        <f>Q$15*Q21</f>
        <v>1.585</v>
      </c>
      <c r="R12" s="227">
        <f>R$15*R21</f>
        <v>0</v>
      </c>
      <c r="S12" s="227">
        <f>S$15*S21</f>
        <v>1.17</v>
      </c>
      <c r="T12" s="227">
        <f>T$15*T21</f>
        <v>0.58499999999999996</v>
      </c>
      <c r="U12" s="227">
        <f>U$15*U21</f>
        <v>0</v>
      </c>
      <c r="V12" s="227">
        <f>V$15*V21</f>
        <v>0</v>
      </c>
      <c r="W12" s="227">
        <f>W$15*W21</f>
        <v>0</v>
      </c>
      <c r="X12" s="227">
        <f>X$15*X21</f>
        <v>3.17</v>
      </c>
      <c r="Y12" s="227">
        <f>Y$15*Y21</f>
        <v>3.17</v>
      </c>
      <c r="Z12" s="227">
        <f>Z$15*Z21</f>
        <v>1.585</v>
      </c>
      <c r="AA12" s="227">
        <f>AA$15*AA21</f>
        <v>0</v>
      </c>
      <c r="AB12" s="227">
        <f>AB$15*AB21</f>
        <v>0</v>
      </c>
      <c r="AC12" s="42">
        <f>AC$15*AC21</f>
        <v>0</v>
      </c>
      <c r="AD12" s="17">
        <f>SUMSQ(F12:AC12)+SUMSQ(C12:E12)</f>
        <v>30.687825</v>
      </c>
      <c r="AE12" s="17">
        <f t="shared" si="13"/>
        <v>5.5396592855517746</v>
      </c>
    </row>
    <row r="13" spans="1:38" s="17" customFormat="1" ht="17.25" thickTop="1" thickBot="1" x14ac:dyDescent="0.3">
      <c r="A13" s="234">
        <v>5</v>
      </c>
      <c r="B13" s="253">
        <v>6</v>
      </c>
      <c r="C13" s="35">
        <f>C$15*C22</f>
        <v>0</v>
      </c>
      <c r="D13" s="35">
        <f>D$15*D22</f>
        <v>2.585</v>
      </c>
      <c r="E13" s="35">
        <f>E$15*E22</f>
        <v>0</v>
      </c>
      <c r="F13" s="35">
        <f>F$15*F22</f>
        <v>0</v>
      </c>
      <c r="G13" s="35">
        <f>G$15*G22</f>
        <v>1.585</v>
      </c>
      <c r="H13" s="35">
        <f>H$15*H22</f>
        <v>0</v>
      </c>
      <c r="I13" s="35">
        <f>I$15*I22</f>
        <v>1.585</v>
      </c>
      <c r="J13" s="35">
        <f>J$15*J22</f>
        <v>0</v>
      </c>
      <c r="K13" s="35">
        <f>K$15*K22</f>
        <v>1</v>
      </c>
      <c r="L13" s="35">
        <f>L$15*L22</f>
        <v>1</v>
      </c>
      <c r="M13" s="35">
        <f>M$15*M22</f>
        <v>0</v>
      </c>
      <c r="N13" s="35">
        <f>N$15*N22</f>
        <v>0</v>
      </c>
      <c r="O13" s="35">
        <f>O$15*O22</f>
        <v>0</v>
      </c>
      <c r="P13" s="35">
        <f>P$15*P22</f>
        <v>1.585</v>
      </c>
      <c r="Q13" s="35">
        <f>Q$15*Q22</f>
        <v>0</v>
      </c>
      <c r="R13" s="35">
        <f>R$15*R22</f>
        <v>0</v>
      </c>
      <c r="S13" s="35">
        <f>S$15*S22</f>
        <v>1.17</v>
      </c>
      <c r="T13" s="35">
        <f>T$15*T22</f>
        <v>1.17</v>
      </c>
      <c r="U13" s="35">
        <f>U$15*U22</f>
        <v>0</v>
      </c>
      <c r="V13" s="35">
        <f>V$15*V22</f>
        <v>1</v>
      </c>
      <c r="W13" s="35">
        <f>W$15*W22</f>
        <v>0</v>
      </c>
      <c r="X13" s="35">
        <f>X$15*X22</f>
        <v>0</v>
      </c>
      <c r="Y13" s="35">
        <f>Y$15*Y22</f>
        <v>0</v>
      </c>
      <c r="Z13" s="35">
        <f>Z$15*Z22</f>
        <v>0</v>
      </c>
      <c r="AA13" s="35">
        <f>AA$15*AA22</f>
        <v>3.17</v>
      </c>
      <c r="AB13" s="35">
        <f>AB$15*AB22</f>
        <v>3.17</v>
      </c>
      <c r="AC13" s="44">
        <f>AC$15*AC22</f>
        <v>3.17</v>
      </c>
      <c r="AD13" s="17">
        <f>SUMSQ(F13:AC13)+SUMSQ(C13:E13)</f>
        <v>50.103400000000008</v>
      </c>
      <c r="AE13" s="17">
        <f t="shared" si="13"/>
        <v>7.0783755198491702</v>
      </c>
    </row>
    <row r="14" spans="1:38" s="17" customFormat="1" ht="15.75" thickBot="1" x14ac:dyDescent="0.3">
      <c r="A14" s="254"/>
      <c r="B14" s="255" t="s">
        <v>3270</v>
      </c>
      <c r="C14" s="256">
        <f t="shared" ref="C14:E14" si="14">C$15*C23</f>
        <v>0</v>
      </c>
      <c r="D14" s="256">
        <f t="shared" si="14"/>
        <v>0</v>
      </c>
      <c r="E14" s="256">
        <f t="shared" si="14"/>
        <v>0</v>
      </c>
      <c r="F14" s="256">
        <f>F$15*F23</f>
        <v>1</v>
      </c>
      <c r="G14" s="254">
        <f t="shared" ref="G14:AC14" si="15">G$15*G23</f>
        <v>1.585</v>
      </c>
      <c r="H14" s="254">
        <f t="shared" si="15"/>
        <v>0</v>
      </c>
      <c r="I14" s="254">
        <f t="shared" si="15"/>
        <v>1.585</v>
      </c>
      <c r="J14" s="254">
        <f t="shared" si="15"/>
        <v>1</v>
      </c>
      <c r="K14" s="254">
        <f t="shared" si="15"/>
        <v>1</v>
      </c>
      <c r="L14" s="254">
        <f t="shared" si="15"/>
        <v>1</v>
      </c>
      <c r="M14" s="254">
        <f t="shared" si="15"/>
        <v>0</v>
      </c>
      <c r="N14" s="254">
        <f t="shared" si="15"/>
        <v>1.585</v>
      </c>
      <c r="O14" s="254">
        <f t="shared" si="15"/>
        <v>0</v>
      </c>
      <c r="P14" s="254">
        <f t="shared" si="15"/>
        <v>0</v>
      </c>
      <c r="Q14" s="254">
        <f t="shared" si="15"/>
        <v>0</v>
      </c>
      <c r="R14" s="254">
        <f t="shared" si="15"/>
        <v>1.585</v>
      </c>
      <c r="S14" s="254">
        <f t="shared" si="15"/>
        <v>0</v>
      </c>
      <c r="T14" s="254">
        <f t="shared" si="15"/>
        <v>0</v>
      </c>
      <c r="U14" s="254">
        <f t="shared" si="15"/>
        <v>0</v>
      </c>
      <c r="V14" s="254">
        <f t="shared" si="15"/>
        <v>1</v>
      </c>
      <c r="W14" s="254">
        <f t="shared" si="15"/>
        <v>0</v>
      </c>
      <c r="X14" s="254">
        <f t="shared" si="15"/>
        <v>0</v>
      </c>
      <c r="Y14" s="254">
        <f t="shared" si="15"/>
        <v>0</v>
      </c>
      <c r="Z14" s="254">
        <f t="shared" si="15"/>
        <v>0</v>
      </c>
      <c r="AA14" s="254">
        <f t="shared" si="15"/>
        <v>1.585</v>
      </c>
      <c r="AB14" s="254">
        <f t="shared" si="15"/>
        <v>0</v>
      </c>
      <c r="AC14" s="264">
        <f t="shared" si="15"/>
        <v>0</v>
      </c>
    </row>
    <row r="15" spans="1:38" s="17" customFormat="1" ht="16.5" thickTop="1" thickBot="1" x14ac:dyDescent="0.3">
      <c r="A15" s="259"/>
      <c r="B15" s="260" t="s">
        <v>206</v>
      </c>
      <c r="C15" s="259">
        <v>2.585</v>
      </c>
      <c r="D15" s="259">
        <v>2.585</v>
      </c>
      <c r="E15" s="259">
        <v>2.585</v>
      </c>
      <c r="F15" s="259">
        <v>1</v>
      </c>
      <c r="G15" s="259">
        <v>1.585</v>
      </c>
      <c r="H15" s="259">
        <v>0.58499999999999996</v>
      </c>
      <c r="I15" s="259">
        <v>1.585</v>
      </c>
      <c r="J15" s="259">
        <v>1</v>
      </c>
      <c r="K15" s="259">
        <v>1</v>
      </c>
      <c r="L15" s="259">
        <v>1</v>
      </c>
      <c r="M15" s="259">
        <v>1.585</v>
      </c>
      <c r="N15" s="259">
        <v>1.585</v>
      </c>
      <c r="O15" s="259">
        <v>1</v>
      </c>
      <c r="P15" s="261">
        <v>1.585</v>
      </c>
      <c r="Q15" s="259">
        <v>1.585</v>
      </c>
      <c r="R15" s="259">
        <v>1.585</v>
      </c>
      <c r="S15" s="259">
        <v>0.58499999999999996</v>
      </c>
      <c r="T15" s="259">
        <v>0.58499999999999996</v>
      </c>
      <c r="U15" s="259">
        <v>1.585</v>
      </c>
      <c r="V15" s="259">
        <v>1</v>
      </c>
      <c r="W15" s="262"/>
      <c r="X15" s="259">
        <v>1.585</v>
      </c>
      <c r="Y15" s="259">
        <v>1.585</v>
      </c>
      <c r="Z15" s="259">
        <v>1.585</v>
      </c>
      <c r="AA15" s="259">
        <v>1.585</v>
      </c>
      <c r="AB15" s="259">
        <v>1.585</v>
      </c>
      <c r="AC15" s="260">
        <v>1.585</v>
      </c>
    </row>
    <row r="16" spans="1:38" ht="16.5" thickTop="1" thickBot="1" x14ac:dyDescent="0.3">
      <c r="A16" s="227"/>
      <c r="B16" s="42" t="s">
        <v>207</v>
      </c>
      <c r="C16" s="226" t="s">
        <v>3284</v>
      </c>
      <c r="D16" s="226" t="s">
        <v>98</v>
      </c>
      <c r="E16" s="226" t="s">
        <v>3283</v>
      </c>
      <c r="F16" s="35" t="s">
        <v>107</v>
      </c>
      <c r="G16" s="35" t="s">
        <v>92</v>
      </c>
      <c r="H16" s="226" t="s">
        <v>156</v>
      </c>
      <c r="I16" s="35" t="s">
        <v>100</v>
      </c>
      <c r="J16" s="35" t="s">
        <v>3259</v>
      </c>
      <c r="K16" s="35" t="s">
        <v>155</v>
      </c>
      <c r="L16" s="35" t="s">
        <v>3260</v>
      </c>
      <c r="M16" s="226" t="s">
        <v>94</v>
      </c>
      <c r="N16" s="35" t="s">
        <v>111</v>
      </c>
      <c r="O16" s="226" t="s">
        <v>154</v>
      </c>
      <c r="P16" s="241" t="s">
        <v>3261</v>
      </c>
      <c r="Q16" s="226" t="s">
        <v>3262</v>
      </c>
      <c r="R16" s="35" t="s">
        <v>3263</v>
      </c>
      <c r="S16" s="226" t="s">
        <v>105</v>
      </c>
      <c r="T16" s="226" t="s">
        <v>3264</v>
      </c>
      <c r="U16" s="226" t="s">
        <v>112</v>
      </c>
      <c r="V16" s="35" t="s">
        <v>3265</v>
      </c>
      <c r="W16" s="236" t="s">
        <v>3271</v>
      </c>
      <c r="X16" s="226" t="s">
        <v>3266</v>
      </c>
      <c r="Y16" s="226" t="s">
        <v>110</v>
      </c>
      <c r="Z16" s="226" t="s">
        <v>3267</v>
      </c>
      <c r="AA16" s="35" t="s">
        <v>104</v>
      </c>
      <c r="AB16" s="226" t="s">
        <v>3268</v>
      </c>
      <c r="AC16" s="230" t="s">
        <v>3269</v>
      </c>
      <c r="AD16" s="17"/>
      <c r="AF16" s="17" t="s">
        <v>69</v>
      </c>
      <c r="AG16" t="s">
        <v>193</v>
      </c>
      <c r="AH16" s="17" t="s">
        <v>195</v>
      </c>
      <c r="AI16" s="17" t="s">
        <v>3288</v>
      </c>
      <c r="AJ16" s="17" t="s">
        <v>224</v>
      </c>
      <c r="AK16" s="17"/>
      <c r="AL16" s="17"/>
    </row>
    <row r="17" spans="1:38" ht="15.75" x14ac:dyDescent="0.25">
      <c r="A17" s="231">
        <v>0</v>
      </c>
      <c r="B17" s="251">
        <v>1</v>
      </c>
      <c r="C17" s="219">
        <v>1</v>
      </c>
      <c r="D17" s="219"/>
      <c r="E17" s="219">
        <v>1</v>
      </c>
      <c r="F17" s="218">
        <v>1</v>
      </c>
      <c r="G17" s="218">
        <v>1</v>
      </c>
      <c r="H17" s="219">
        <v>2</v>
      </c>
      <c r="I17" s="218">
        <v>2</v>
      </c>
      <c r="J17" s="218">
        <v>1</v>
      </c>
      <c r="K17" s="218">
        <v>2</v>
      </c>
      <c r="L17" s="218">
        <v>1</v>
      </c>
      <c r="M17" s="219"/>
      <c r="N17" s="218"/>
      <c r="O17" s="219">
        <v>1</v>
      </c>
      <c r="P17" s="242"/>
      <c r="Q17" s="219"/>
      <c r="R17" s="218"/>
      <c r="S17" s="219"/>
      <c r="T17" s="219">
        <v>1</v>
      </c>
      <c r="U17" s="219"/>
      <c r="V17" s="218"/>
      <c r="W17" s="237"/>
      <c r="X17" s="219"/>
      <c r="Y17" s="219"/>
      <c r="Z17" s="219"/>
      <c r="AA17" s="218">
        <v>1</v>
      </c>
      <c r="AB17" s="219"/>
      <c r="AC17" s="228"/>
      <c r="AD17" s="218"/>
      <c r="AE17" s="247">
        <f>COUNT(F17:AC17)</f>
        <v>10</v>
      </c>
      <c r="AF17" s="248">
        <v>6.17637471893</v>
      </c>
      <c r="AG17" s="248">
        <f>AD2</f>
        <v>15.0489</v>
      </c>
      <c r="AH17" s="248">
        <f>AF17*$AF$23</f>
        <v>25.882275416941049</v>
      </c>
      <c r="AI17" s="248">
        <f>AG17/AH17</f>
        <v>0.58143651427763787</v>
      </c>
      <c r="AJ17" s="248">
        <v>0.58141814320211704</v>
      </c>
      <c r="AK17" s="247" t="s">
        <v>3279</v>
      </c>
      <c r="AL17" s="247">
        <v>7</v>
      </c>
    </row>
    <row r="18" spans="1:38" ht="16.5" thickBot="1" x14ac:dyDescent="0.3">
      <c r="A18" s="232">
        <v>1</v>
      </c>
      <c r="B18" s="43">
        <v>2</v>
      </c>
      <c r="C18" s="221"/>
      <c r="D18" s="221"/>
      <c r="E18" s="221"/>
      <c r="F18" s="220">
        <v>1</v>
      </c>
      <c r="G18" s="220"/>
      <c r="H18" s="221">
        <v>2</v>
      </c>
      <c r="I18" s="220"/>
      <c r="J18" s="220">
        <v>1</v>
      </c>
      <c r="K18" s="220">
        <v>1</v>
      </c>
      <c r="L18" s="220"/>
      <c r="M18" s="221">
        <v>2</v>
      </c>
      <c r="N18" s="220">
        <v>1</v>
      </c>
      <c r="O18" s="221"/>
      <c r="P18" s="243"/>
      <c r="Q18" s="221"/>
      <c r="R18" s="220">
        <v>1</v>
      </c>
      <c r="S18" s="221"/>
      <c r="T18" s="221"/>
      <c r="U18" s="221"/>
      <c r="V18" s="220">
        <v>1</v>
      </c>
      <c r="W18" s="238">
        <v>1</v>
      </c>
      <c r="X18" s="221"/>
      <c r="Y18" s="221"/>
      <c r="Z18" s="221">
        <v>1</v>
      </c>
      <c r="AA18" s="220"/>
      <c r="AB18" s="221"/>
      <c r="AC18" s="229"/>
      <c r="AD18" s="220"/>
      <c r="AE18" s="227">
        <f>COUNT(F18:AC18)</f>
        <v>10</v>
      </c>
      <c r="AF18" s="249">
        <v>4.7909777091799999</v>
      </c>
      <c r="AG18" s="249">
        <f t="shared" ref="AG18:AG22" si="16">AD3</f>
        <v>9.0244499999999999</v>
      </c>
      <c r="AH18" s="249">
        <f t="shared" ref="AH18:AH22" si="17">AF18*$AF$23</f>
        <v>20.076729510171972</v>
      </c>
      <c r="AI18" s="249">
        <f t="shared" ref="AI18:AI22" si="18">AG18/AH18</f>
        <v>0.44949801188623467</v>
      </c>
      <c r="AJ18" s="249">
        <v>0.44948617018603498</v>
      </c>
      <c r="AK18" s="227" t="s">
        <v>3281</v>
      </c>
      <c r="AL18" s="227">
        <v>6</v>
      </c>
    </row>
    <row r="19" spans="1:38" ht="17.25" thickTop="1" thickBot="1" x14ac:dyDescent="0.3">
      <c r="A19" s="233">
        <v>2</v>
      </c>
      <c r="B19" s="252">
        <v>3</v>
      </c>
      <c r="C19" s="222"/>
      <c r="D19" s="222"/>
      <c r="E19" s="222"/>
      <c r="F19" s="222"/>
      <c r="G19" s="222"/>
      <c r="H19" s="222">
        <v>1</v>
      </c>
      <c r="I19" s="222"/>
      <c r="J19" s="222"/>
      <c r="K19" s="222"/>
      <c r="L19" s="222"/>
      <c r="M19" s="222"/>
      <c r="N19" s="222"/>
      <c r="O19" s="222">
        <v>2</v>
      </c>
      <c r="P19" s="244">
        <v>2</v>
      </c>
      <c r="Q19" s="222">
        <v>1</v>
      </c>
      <c r="R19" s="222"/>
      <c r="S19" s="222">
        <v>1</v>
      </c>
      <c r="T19" s="222"/>
      <c r="U19" s="222">
        <v>1</v>
      </c>
      <c r="V19" s="222"/>
      <c r="W19" s="239"/>
      <c r="X19" s="222">
        <v>1</v>
      </c>
      <c r="Y19" s="222">
        <v>1</v>
      </c>
      <c r="Z19" s="222"/>
      <c r="AA19" s="222"/>
      <c r="AB19" s="222">
        <v>1</v>
      </c>
      <c r="AC19" s="223">
        <v>1</v>
      </c>
      <c r="AD19" s="222"/>
      <c r="AE19" s="224">
        <f>COUNT(F19:AC19)</f>
        <v>10</v>
      </c>
      <c r="AF19" s="249">
        <v>5.4594343609399996</v>
      </c>
      <c r="AG19" s="249">
        <f t="shared" si="16"/>
        <v>0</v>
      </c>
      <c r="AH19" s="249">
        <f t="shared" si="17"/>
        <v>22.877916282747815</v>
      </c>
      <c r="AI19" s="249">
        <f t="shared" si="18"/>
        <v>0</v>
      </c>
      <c r="AJ19" s="249"/>
      <c r="AK19" s="227"/>
      <c r="AL19" s="227"/>
    </row>
    <row r="20" spans="1:38" ht="17.25" thickTop="1" thickBot="1" x14ac:dyDescent="0.3">
      <c r="A20" s="232">
        <v>3</v>
      </c>
      <c r="B20" s="43">
        <v>4</v>
      </c>
      <c r="C20" s="221"/>
      <c r="D20" s="221"/>
      <c r="E20" s="221"/>
      <c r="F20" s="220">
        <v>1</v>
      </c>
      <c r="G20" s="220"/>
      <c r="H20" s="221"/>
      <c r="I20" s="220"/>
      <c r="J20" s="220">
        <v>1</v>
      </c>
      <c r="K20" s="220"/>
      <c r="L20" s="220">
        <v>2</v>
      </c>
      <c r="M20" s="221"/>
      <c r="N20" s="220">
        <v>1</v>
      </c>
      <c r="O20" s="221"/>
      <c r="P20" s="243"/>
      <c r="Q20" s="221"/>
      <c r="R20" s="220">
        <v>2</v>
      </c>
      <c r="S20" s="221">
        <v>4</v>
      </c>
      <c r="T20" s="221">
        <v>2</v>
      </c>
      <c r="U20" s="221">
        <v>1</v>
      </c>
      <c r="V20" s="220">
        <v>1</v>
      </c>
      <c r="W20" s="238"/>
      <c r="X20" s="221"/>
      <c r="Y20" s="221"/>
      <c r="Z20" s="221"/>
      <c r="AA20" s="220"/>
      <c r="AB20" s="221"/>
      <c r="AC20" s="229"/>
      <c r="AD20" s="220"/>
      <c r="AE20" s="227">
        <f>COUNT(F20:AC20)</f>
        <v>9</v>
      </c>
      <c r="AF20" s="249">
        <v>5.3773840589199997</v>
      </c>
      <c r="AG20" s="249">
        <f t="shared" si="16"/>
        <v>12.536674999999999</v>
      </c>
      <c r="AH20" s="249">
        <f t="shared" si="17"/>
        <v>22.534082138680091</v>
      </c>
      <c r="AI20" s="249">
        <f t="shared" si="18"/>
        <v>0.55634282873588214</v>
      </c>
      <c r="AJ20" s="249">
        <v>0.55632700319990802</v>
      </c>
      <c r="AK20" s="227" t="s">
        <v>3280</v>
      </c>
      <c r="AL20" s="227">
        <v>6</v>
      </c>
    </row>
    <row r="21" spans="1:38" ht="17.25" thickTop="1" thickBot="1" x14ac:dyDescent="0.3">
      <c r="A21" s="233">
        <v>4</v>
      </c>
      <c r="B21" s="252">
        <v>5</v>
      </c>
      <c r="C21" s="222"/>
      <c r="D21" s="222"/>
      <c r="E21" s="222"/>
      <c r="F21" s="222"/>
      <c r="G21" s="222"/>
      <c r="H21" s="222">
        <v>1</v>
      </c>
      <c r="I21" s="222"/>
      <c r="J21" s="222"/>
      <c r="K21" s="222"/>
      <c r="L21" s="222"/>
      <c r="M21" s="222">
        <v>1</v>
      </c>
      <c r="N21" s="222"/>
      <c r="O21" s="222">
        <v>1</v>
      </c>
      <c r="P21" s="244"/>
      <c r="Q21" s="222">
        <v>1</v>
      </c>
      <c r="R21" s="222"/>
      <c r="S21" s="222">
        <v>2</v>
      </c>
      <c r="T21" s="222">
        <v>1</v>
      </c>
      <c r="U21" s="222"/>
      <c r="V21" s="222"/>
      <c r="W21" s="239">
        <v>1</v>
      </c>
      <c r="X21" s="222">
        <v>2</v>
      </c>
      <c r="Y21" s="222">
        <v>2</v>
      </c>
      <c r="Z21" s="222">
        <v>1</v>
      </c>
      <c r="AA21" s="222"/>
      <c r="AB21" s="222"/>
      <c r="AC21" s="223"/>
      <c r="AD21" s="222"/>
      <c r="AE21" s="224">
        <f>COUNT(F21:AC21)</f>
        <v>10</v>
      </c>
      <c r="AF21" s="249">
        <v>5.53951750418</v>
      </c>
      <c r="AG21" s="249">
        <f t="shared" si="16"/>
        <v>0</v>
      </c>
      <c r="AH21" s="249">
        <f t="shared" si="17"/>
        <v>23.21350699152384</v>
      </c>
      <c r="AI21" s="249">
        <f t="shared" si="18"/>
        <v>0</v>
      </c>
      <c r="AJ21" s="249"/>
      <c r="AK21" s="227"/>
      <c r="AL21" s="227"/>
    </row>
    <row r="22" spans="1:38" ht="17.25" thickTop="1" thickBot="1" x14ac:dyDescent="0.3">
      <c r="A22" s="234">
        <v>5</v>
      </c>
      <c r="B22" s="253">
        <v>6</v>
      </c>
      <c r="C22" s="226"/>
      <c r="D22" s="226">
        <v>1</v>
      </c>
      <c r="E22" s="226"/>
      <c r="F22" s="225"/>
      <c r="G22" s="225">
        <v>1</v>
      </c>
      <c r="H22" s="226"/>
      <c r="I22" s="225">
        <v>1</v>
      </c>
      <c r="J22" s="225"/>
      <c r="K22" s="225">
        <v>1</v>
      </c>
      <c r="L22" s="225">
        <v>1</v>
      </c>
      <c r="M22" s="226"/>
      <c r="N22" s="225"/>
      <c r="O22" s="226"/>
      <c r="P22" s="241">
        <v>1</v>
      </c>
      <c r="Q22" s="226"/>
      <c r="R22" s="225"/>
      <c r="S22" s="226">
        <v>2</v>
      </c>
      <c r="T22" s="226">
        <v>2</v>
      </c>
      <c r="U22" s="226"/>
      <c r="V22" s="225">
        <v>1</v>
      </c>
      <c r="W22" s="236"/>
      <c r="X22" s="226"/>
      <c r="Y22" s="226"/>
      <c r="Z22" s="226"/>
      <c r="AA22" s="225">
        <v>2</v>
      </c>
      <c r="AB22" s="226">
        <v>2</v>
      </c>
      <c r="AC22" s="230">
        <v>2</v>
      </c>
      <c r="AD22" s="225"/>
      <c r="AE22" s="35">
        <f>COUNT(F22:AC22)</f>
        <v>11</v>
      </c>
      <c r="AF22" s="250">
        <v>7.0782110789699999</v>
      </c>
      <c r="AG22" s="250">
        <f t="shared" si="16"/>
        <v>13.0489</v>
      </c>
      <c r="AH22" s="250">
        <f t="shared" si="17"/>
        <v>29.661446551106074</v>
      </c>
      <c r="AI22" s="250">
        <f t="shared" si="18"/>
        <v>0.43992797106226794</v>
      </c>
      <c r="AJ22" s="250">
        <v>0.43991194064927902</v>
      </c>
      <c r="AK22" s="35" t="s">
        <v>3282</v>
      </c>
      <c r="AL22" s="35">
        <v>6</v>
      </c>
    </row>
    <row r="23" spans="1:38" x14ac:dyDescent="0.25">
      <c r="A23" s="257"/>
      <c r="B23" s="258" t="s">
        <v>3270</v>
      </c>
      <c r="C23" s="221"/>
      <c r="D23" s="221"/>
      <c r="E23" s="221"/>
      <c r="F23" s="227">
        <v>1</v>
      </c>
      <c r="G23" s="227">
        <v>1</v>
      </c>
      <c r="H23" s="221"/>
      <c r="I23" s="227">
        <v>1</v>
      </c>
      <c r="J23" s="227">
        <v>1</v>
      </c>
      <c r="K23" s="227">
        <v>1</v>
      </c>
      <c r="L23" s="227">
        <v>1</v>
      </c>
      <c r="M23" s="221"/>
      <c r="N23" s="227">
        <v>1</v>
      </c>
      <c r="O23" s="221"/>
      <c r="P23" s="243"/>
      <c r="Q23" s="221"/>
      <c r="R23" s="227">
        <v>1</v>
      </c>
      <c r="S23" s="221"/>
      <c r="T23" s="221"/>
      <c r="U23" s="221"/>
      <c r="V23" s="227">
        <v>1</v>
      </c>
      <c r="W23" s="238"/>
      <c r="X23" s="221"/>
      <c r="Y23" s="221"/>
      <c r="Z23" s="221"/>
      <c r="AA23" s="227">
        <v>1</v>
      </c>
      <c r="AB23" s="221"/>
      <c r="AC23" s="229"/>
      <c r="AD23" s="17"/>
      <c r="AE23" s="17">
        <f>COUNT(F23:AC23)</f>
        <v>10</v>
      </c>
      <c r="AF23" s="139">
        <v>4.1905286830500001</v>
      </c>
      <c r="AG23" s="139"/>
      <c r="AH23" s="139"/>
      <c r="AI23" s="139"/>
      <c r="AJ23" s="139"/>
      <c r="AK23" s="17"/>
      <c r="AL23" s="17"/>
    </row>
    <row r="24" spans="1:38" x14ac:dyDescent="0.25">
      <c r="B24" s="217"/>
      <c r="C24" s="17">
        <f t="shared" ref="C24:E24" si="19">COUNT(C17:C19)</f>
        <v>1</v>
      </c>
      <c r="D24" s="17">
        <f t="shared" si="19"/>
        <v>0</v>
      </c>
      <c r="E24" s="17">
        <f t="shared" si="19"/>
        <v>1</v>
      </c>
      <c r="F24" s="17">
        <f>COUNT(F17:F19)</f>
        <v>2</v>
      </c>
      <c r="G24" s="17">
        <f>COUNT(G17:G19)</f>
        <v>1</v>
      </c>
      <c r="H24" s="17">
        <f>COUNT(H17:H19)</f>
        <v>3</v>
      </c>
      <c r="I24" s="17">
        <f>COUNT(I17:I19)</f>
        <v>1</v>
      </c>
      <c r="J24" s="17">
        <f>COUNT(J17:J19)</f>
        <v>2</v>
      </c>
      <c r="K24" s="17">
        <f>COUNT(K17:K19)</f>
        <v>2</v>
      </c>
      <c r="L24" s="17">
        <f>COUNT(L17:L19)</f>
        <v>1</v>
      </c>
      <c r="M24" s="17">
        <f>COUNT(M17:M19)</f>
        <v>1</v>
      </c>
      <c r="N24" s="17">
        <f>COUNT(N17:N19)</f>
        <v>1</v>
      </c>
      <c r="O24" s="17">
        <f>COUNT(O17:O19)</f>
        <v>2</v>
      </c>
      <c r="P24" s="240">
        <f>COUNT(P17:P19)</f>
        <v>1</v>
      </c>
      <c r="Q24" s="17">
        <f>COUNT(Q17:Q19)</f>
        <v>1</v>
      </c>
      <c r="R24" s="17">
        <f>COUNT(R17:R19)</f>
        <v>1</v>
      </c>
      <c r="S24" s="17">
        <f>COUNT(S17:S19)</f>
        <v>1</v>
      </c>
      <c r="T24" s="17">
        <f>COUNT(T17:T19)</f>
        <v>1</v>
      </c>
      <c r="U24" s="17">
        <f>COUNT(U17:U19)</f>
        <v>1</v>
      </c>
      <c r="V24" s="17">
        <f>COUNT(V17:V19)</f>
        <v>1</v>
      </c>
      <c r="W24" s="235">
        <f>COUNT(W17:W19)</f>
        <v>1</v>
      </c>
      <c r="X24" s="17">
        <f>COUNT(X17:X19)</f>
        <v>1</v>
      </c>
      <c r="Y24" s="17">
        <f>COUNT(Y17:Y19)</f>
        <v>1</v>
      </c>
      <c r="Z24" s="17">
        <f>COUNT(Z17:Z19)</f>
        <v>1</v>
      </c>
      <c r="AA24" s="17">
        <f>COUNT(AA17:AA19)</f>
        <v>1</v>
      </c>
      <c r="AB24" s="17">
        <f>COUNT(AB17:AB19)</f>
        <v>1</v>
      </c>
      <c r="AC24" s="42">
        <f>COUNT(AC17:AC19)</f>
        <v>1</v>
      </c>
      <c r="AD24" s="17"/>
      <c r="AE24" s="17"/>
    </row>
    <row r="25" spans="1:38" x14ac:dyDescent="0.25">
      <c r="B25" s="217"/>
      <c r="C25" s="17">
        <f t="shared" ref="C25:E25" si="20">COUNT(C20:C22)</f>
        <v>0</v>
      </c>
      <c r="D25" s="17">
        <f t="shared" si="20"/>
        <v>1</v>
      </c>
      <c r="E25" s="17">
        <f t="shared" si="20"/>
        <v>0</v>
      </c>
      <c r="F25" s="17">
        <f>COUNT(F20:F22)</f>
        <v>1</v>
      </c>
      <c r="G25" s="17">
        <f>COUNT(G20:G22)</f>
        <v>1</v>
      </c>
      <c r="H25" s="17">
        <f>COUNT(H20:H22)</f>
        <v>1</v>
      </c>
      <c r="I25" s="17">
        <f>COUNT(I20:I22)</f>
        <v>1</v>
      </c>
      <c r="J25" s="17">
        <f>COUNT(J20:J22)</f>
        <v>1</v>
      </c>
      <c r="K25" s="17">
        <f>COUNT(K20:K22)</f>
        <v>1</v>
      </c>
      <c r="L25" s="17">
        <f>COUNT(L20:L22)</f>
        <v>2</v>
      </c>
      <c r="M25" s="17">
        <f>COUNT(M20:M22)</f>
        <v>1</v>
      </c>
      <c r="N25" s="17">
        <f>COUNT(N20:N22)</f>
        <v>1</v>
      </c>
      <c r="O25" s="17">
        <f>COUNT(O20:O22)</f>
        <v>1</v>
      </c>
      <c r="P25" s="240">
        <f>COUNT(P20:P22)</f>
        <v>1</v>
      </c>
      <c r="Q25" s="17">
        <f>COUNT(Q20:Q22)</f>
        <v>1</v>
      </c>
      <c r="R25" s="17">
        <f>COUNT(R20:R22)</f>
        <v>1</v>
      </c>
      <c r="S25" s="17">
        <f>COUNT(S20:S22)</f>
        <v>3</v>
      </c>
      <c r="T25" s="17">
        <f>COUNT(T20:T22)</f>
        <v>3</v>
      </c>
      <c r="U25" s="17">
        <f>COUNT(U20:U22)</f>
        <v>1</v>
      </c>
      <c r="V25" s="17">
        <f>COUNT(V20:V22)</f>
        <v>2</v>
      </c>
      <c r="W25" s="235">
        <f>COUNT(W20:W22)</f>
        <v>1</v>
      </c>
      <c r="X25" s="17">
        <f>COUNT(X20:X22)</f>
        <v>1</v>
      </c>
      <c r="Y25" s="17">
        <f>COUNT(Y20:Y22)</f>
        <v>1</v>
      </c>
      <c r="Z25" s="17">
        <f>COUNT(Z20:Z22)</f>
        <v>1</v>
      </c>
      <c r="AA25" s="17">
        <f>COUNT(AA20:AA22)</f>
        <v>1</v>
      </c>
      <c r="AB25" s="17">
        <f>COUNT(AB20:AB22)</f>
        <v>1</v>
      </c>
      <c r="AC25" s="42">
        <f>COUNT(AC20:AC22)</f>
        <v>1</v>
      </c>
      <c r="AD25" s="17"/>
      <c r="AE25" s="17"/>
    </row>
    <row r="26" spans="1:38" ht="15.75" thickBot="1" x14ac:dyDescent="0.3">
      <c r="B26" s="217"/>
      <c r="C26" s="17">
        <f t="shared" ref="C26:E26" si="21">COUNT(C17:C22)</f>
        <v>1</v>
      </c>
      <c r="D26" s="17">
        <f t="shared" si="21"/>
        <v>1</v>
      </c>
      <c r="E26" s="17">
        <f t="shared" si="21"/>
        <v>1</v>
      </c>
      <c r="F26" s="17">
        <f>COUNT(F17:F22)</f>
        <v>3</v>
      </c>
      <c r="G26" s="17">
        <f>COUNT(G17:G22)</f>
        <v>2</v>
      </c>
      <c r="H26" s="17">
        <f>COUNT(H17:H22)</f>
        <v>4</v>
      </c>
      <c r="I26" s="17">
        <f>COUNT(I17:I22)</f>
        <v>2</v>
      </c>
      <c r="J26" s="17">
        <f>COUNT(J17:J22)</f>
        <v>3</v>
      </c>
      <c r="K26" s="17">
        <f>COUNT(K17:K22)</f>
        <v>3</v>
      </c>
      <c r="L26" s="17">
        <f>COUNT(L17:L22)</f>
        <v>3</v>
      </c>
      <c r="M26" s="17">
        <f>COUNT(M17:M22)</f>
        <v>2</v>
      </c>
      <c r="N26" s="17">
        <f>COUNT(N17:N22)</f>
        <v>2</v>
      </c>
      <c r="O26" s="17">
        <f>COUNT(O17:O22)</f>
        <v>3</v>
      </c>
      <c r="P26" s="245">
        <f>COUNT(P17:P22)</f>
        <v>2</v>
      </c>
      <c r="Q26" s="17">
        <f>COUNT(Q17:Q22)</f>
        <v>2</v>
      </c>
      <c r="R26" s="17">
        <f>COUNT(R17:R22)</f>
        <v>2</v>
      </c>
      <c r="S26" s="17">
        <f>COUNT(S17:S22)</f>
        <v>4</v>
      </c>
      <c r="T26" s="17">
        <f>COUNT(T17:T22)</f>
        <v>4</v>
      </c>
      <c r="U26" s="17">
        <f>COUNT(U17:U22)</f>
        <v>2</v>
      </c>
      <c r="V26" s="17">
        <f>COUNT(V17:V22)</f>
        <v>3</v>
      </c>
      <c r="W26" s="235">
        <f>COUNT(W17:W22)</f>
        <v>2</v>
      </c>
      <c r="X26" s="17">
        <f>COUNT(X17:X22)</f>
        <v>2</v>
      </c>
      <c r="Y26" s="17">
        <f>COUNT(Y17:Y22)</f>
        <v>2</v>
      </c>
      <c r="Z26" s="17">
        <f>COUNT(Z17:Z22)</f>
        <v>2</v>
      </c>
      <c r="AA26" s="17">
        <f>COUNT(AA17:AA22)</f>
        <v>2</v>
      </c>
      <c r="AB26" s="17">
        <f>COUNT(AB17:AB22)</f>
        <v>2</v>
      </c>
      <c r="AC26" s="42">
        <f>COUNT(AC17:AC22)</f>
        <v>2</v>
      </c>
      <c r="AD26" s="17"/>
      <c r="AE26" s="17"/>
    </row>
    <row r="27" spans="1:38" ht="15.75" thickTop="1" x14ac:dyDescent="0.25"/>
    <row r="29" spans="1:38" x14ac:dyDescent="0.25">
      <c r="R29" t="s">
        <v>3272</v>
      </c>
      <c r="Z29" t="s">
        <v>3276</v>
      </c>
    </row>
    <row r="30" spans="1:38" x14ac:dyDescent="0.25">
      <c r="R30" t="s">
        <v>3273</v>
      </c>
      <c r="Z30" t="s">
        <v>3277</v>
      </c>
    </row>
    <row r="31" spans="1:38" x14ac:dyDescent="0.25">
      <c r="R31" t="s">
        <v>3285</v>
      </c>
    </row>
    <row r="32" spans="1:38" x14ac:dyDescent="0.25">
      <c r="R32" t="s">
        <v>3274</v>
      </c>
      <c r="Z32" t="s">
        <v>3278</v>
      </c>
    </row>
    <row r="33" spans="17:26" x14ac:dyDescent="0.25">
      <c r="R33" t="s">
        <v>3275</v>
      </c>
    </row>
    <row r="34" spans="17:26" x14ac:dyDescent="0.25">
      <c r="R34" t="s">
        <v>3286</v>
      </c>
      <c r="Z34" t="s">
        <v>3287</v>
      </c>
    </row>
    <row r="37" spans="17:26" x14ac:dyDescent="0.25">
      <c r="Q37">
        <v>1</v>
      </c>
      <c r="R37">
        <v>2.585</v>
      </c>
    </row>
    <row r="38" spans="17:26" x14ac:dyDescent="0.25">
      <c r="Q38">
        <v>2</v>
      </c>
      <c r="R38">
        <v>1.585</v>
      </c>
      <c r="T38" s="246" t="s">
        <v>113</v>
      </c>
      <c r="U38" s="246">
        <v>2.585</v>
      </c>
    </row>
    <row r="39" spans="17:26" x14ac:dyDescent="0.25">
      <c r="Q39">
        <v>3</v>
      </c>
      <c r="R39">
        <v>1</v>
      </c>
    </row>
    <row r="40" spans="17:26" x14ac:dyDescent="0.25">
      <c r="Q40">
        <v>4</v>
      </c>
      <c r="R40">
        <v>0.58499999999999996</v>
      </c>
    </row>
    <row r="44" spans="17:26" x14ac:dyDescent="0.25">
      <c r="U44" t="s">
        <v>189</v>
      </c>
    </row>
  </sheetData>
  <conditionalFormatting sqref="F24:AC26">
    <cfRule type="cellIs" dxfId="14" priority="20" operator="greaterThan">
      <formula>0</formula>
    </cfRule>
  </conditionalFormatting>
  <conditionalFormatting sqref="AE17:AE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7:AJ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:AG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6">
    <cfRule type="cellIs" dxfId="13" priority="11" operator="greaterThan">
      <formula>0</formula>
    </cfRule>
  </conditionalFormatting>
  <conditionalFormatting sqref="C2:AC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7:AI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E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AC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8:AD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7:AF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7:AH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G50"/>
  <sheetViews>
    <sheetView zoomScale="76" zoomScaleNormal="76" workbookViewId="0">
      <selection activeCell="A15" sqref="A15:XFD15"/>
    </sheetView>
  </sheetViews>
  <sheetFormatPr defaultRowHeight="15" x14ac:dyDescent="0.25"/>
  <cols>
    <col min="1" max="1" width="14.28515625" style="12" bestFit="1" customWidth="1"/>
    <col min="2" max="2" width="19.7109375" style="12" customWidth="1"/>
    <col min="3" max="3" width="13.42578125" style="12" bestFit="1" customWidth="1"/>
    <col min="4" max="4" width="11.140625" style="12" customWidth="1"/>
    <col min="5" max="7" width="8.7109375" style="12" customWidth="1"/>
    <col min="8" max="9" width="13.7109375" style="17" bestFit="1" customWidth="1"/>
    <col min="10" max="10" width="14.85546875" style="12" customWidth="1"/>
    <col min="11" max="19" width="8.7109375" style="12" customWidth="1"/>
    <col min="20" max="20" width="9.85546875" style="12" customWidth="1"/>
    <col min="21" max="24" width="8.7109375" style="12" customWidth="1"/>
    <col min="25" max="25" width="11.5703125" style="12" customWidth="1"/>
    <col min="26" max="27" width="8.7109375" style="12" customWidth="1"/>
    <col min="28" max="28" width="11.7109375" style="12" bestFit="1" customWidth="1"/>
    <col min="29" max="29" width="4.28515625" style="2" bestFit="1" customWidth="1"/>
    <col min="30" max="30" width="16" style="12" customWidth="1"/>
    <col min="31" max="16384" width="9.140625" style="12"/>
  </cols>
  <sheetData>
    <row r="1" spans="1:30" x14ac:dyDescent="0.25">
      <c r="A1" s="16" t="s">
        <v>171</v>
      </c>
      <c r="X1" s="12" t="b">
        <f>IF(LEN(H4),MOD(H4,1)=0,"")</f>
        <v>0</v>
      </c>
    </row>
    <row r="2" spans="1:30" x14ac:dyDescent="0.25">
      <c r="B2" s="38" t="s">
        <v>169</v>
      </c>
      <c r="C2" s="13" t="s">
        <v>170</v>
      </c>
      <c r="D2" s="14"/>
      <c r="E2" s="13" t="s">
        <v>68</v>
      </c>
      <c r="F2" s="65"/>
      <c r="G2" s="65"/>
      <c r="I2" s="69"/>
      <c r="J2" s="66"/>
      <c r="L2" s="12" t="s">
        <v>182</v>
      </c>
      <c r="M2"/>
      <c r="P2" s="12" t="s">
        <v>183</v>
      </c>
    </row>
    <row r="3" spans="1:30" ht="15.75" thickBot="1" x14ac:dyDescent="0.3">
      <c r="A3" s="34" t="s">
        <v>115</v>
      </c>
      <c r="B3" s="50" t="s">
        <v>196</v>
      </c>
      <c r="C3" s="70" t="s">
        <v>69</v>
      </c>
      <c r="D3" s="34"/>
      <c r="E3" s="34"/>
      <c r="F3" s="34"/>
      <c r="G3" s="34"/>
      <c r="H3" s="35" t="s">
        <v>193</v>
      </c>
      <c r="I3" s="44" t="s">
        <v>195</v>
      </c>
      <c r="J3" s="35" t="s">
        <v>194</v>
      </c>
    </row>
    <row r="4" spans="1:30" x14ac:dyDescent="0.25">
      <c r="A4" s="12">
        <v>0</v>
      </c>
      <c r="B4" s="40" t="s">
        <v>60</v>
      </c>
      <c r="C4" s="57">
        <f>SQRT(AB15)</f>
        <v>6.6935112173699371</v>
      </c>
      <c r="H4" s="101">
        <f>AB43</f>
        <v>27.41248677503819</v>
      </c>
      <c r="I4" s="102">
        <f t="shared" ref="I4:I9" si="0">C4*$C$10</f>
        <v>35.463171010400337</v>
      </c>
      <c r="J4" s="131">
        <f>H4/I4</f>
        <v>0.77298464841169701</v>
      </c>
      <c r="Y4" s="12" t="s">
        <v>215</v>
      </c>
      <c r="AD4" s="20" t="s">
        <v>209</v>
      </c>
    </row>
    <row r="5" spans="1:30" x14ac:dyDescent="0.25">
      <c r="A5" s="12">
        <v>1</v>
      </c>
      <c r="B5" s="40" t="s">
        <v>61</v>
      </c>
      <c r="C5" s="57">
        <f t="shared" ref="C5:C10" si="1">SQRT(AB16)</f>
        <v>7.268079082541437</v>
      </c>
      <c r="H5" s="67">
        <f t="shared" ref="H5:H9" si="2">AB44</f>
        <v>0.34218112724994865</v>
      </c>
      <c r="I5" s="71">
        <f t="shared" si="0"/>
        <v>38.50731298580795</v>
      </c>
      <c r="J5" s="132">
        <f t="shared" ref="J5:J9" si="3">H5/I5</f>
        <v>8.8861335865231903E-3</v>
      </c>
      <c r="W5" s="12" t="s">
        <v>198</v>
      </c>
      <c r="Y5" s="12" t="s">
        <v>216</v>
      </c>
      <c r="AD5" s="20" t="s">
        <v>210</v>
      </c>
    </row>
    <row r="6" spans="1:30" x14ac:dyDescent="0.25">
      <c r="A6" s="12">
        <v>2</v>
      </c>
      <c r="B6" s="40" t="s">
        <v>62</v>
      </c>
      <c r="C6" s="134">
        <f>SQRT(AB17)</f>
        <v>7.5703722693813935</v>
      </c>
      <c r="H6" s="67">
        <f>AB45</f>
        <v>0.34218112724994865</v>
      </c>
      <c r="I6" s="71">
        <f t="shared" si="0"/>
        <v>40.108905129609056</v>
      </c>
      <c r="J6" s="132">
        <f t="shared" si="3"/>
        <v>8.5313006212514361E-3</v>
      </c>
      <c r="Y6" s="135" t="s">
        <v>217</v>
      </c>
      <c r="Z6" s="135"/>
      <c r="AA6" s="135"/>
      <c r="AB6" s="135"/>
      <c r="AD6" s="20" t="s">
        <v>211</v>
      </c>
    </row>
    <row r="7" spans="1:30" x14ac:dyDescent="0.25">
      <c r="A7" s="12">
        <v>3</v>
      </c>
      <c r="B7" s="40" t="s">
        <v>63</v>
      </c>
      <c r="C7" s="57">
        <f t="shared" si="1"/>
        <v>7.6426537047463343</v>
      </c>
      <c r="H7" s="67">
        <f t="shared" si="2"/>
        <v>1</v>
      </c>
      <c r="I7" s="71">
        <f t="shared" si="0"/>
        <v>40.491862417642302</v>
      </c>
      <c r="J7" s="132">
        <f t="shared" si="3"/>
        <v>2.469632020591624E-2</v>
      </c>
      <c r="Y7" s="12" t="s">
        <v>218</v>
      </c>
      <c r="AD7" s="20" t="s">
        <v>212</v>
      </c>
    </row>
    <row r="8" spans="1:30" x14ac:dyDescent="0.25">
      <c r="A8" s="12">
        <v>4</v>
      </c>
      <c r="B8" s="40" t="s">
        <v>64</v>
      </c>
      <c r="C8" s="57">
        <f t="shared" si="1"/>
        <v>8.3061764625580494</v>
      </c>
      <c r="H8" s="67">
        <f t="shared" si="2"/>
        <v>1.3421811272499486</v>
      </c>
      <c r="I8" s="71">
        <f t="shared" si="0"/>
        <v>44.00730002063105</v>
      </c>
      <c r="J8" s="132">
        <f t="shared" si="3"/>
        <v>3.0499056443379191E-2</v>
      </c>
      <c r="Y8" s="12" t="s">
        <v>219</v>
      </c>
      <c r="AD8" s="20" t="s">
        <v>213</v>
      </c>
    </row>
    <row r="9" spans="1:30" ht="15.75" thickBot="1" x14ac:dyDescent="0.3">
      <c r="A9" s="34">
        <v>5</v>
      </c>
      <c r="B9" s="50" t="s">
        <v>65</v>
      </c>
      <c r="C9" s="58">
        <f t="shared" si="1"/>
        <v>9.9688771093058275</v>
      </c>
      <c r="D9" s="34"/>
      <c r="E9" s="34"/>
      <c r="F9" s="34"/>
      <c r="G9" s="34"/>
      <c r="H9" s="68">
        <f t="shared" si="2"/>
        <v>1</v>
      </c>
      <c r="I9" s="72">
        <f t="shared" si="0"/>
        <v>52.816523679165307</v>
      </c>
      <c r="J9" s="133">
        <f t="shared" si="3"/>
        <v>1.8933468739338349E-2</v>
      </c>
      <c r="Y9" s="12" t="s">
        <v>220</v>
      </c>
      <c r="AD9" s="20" t="s">
        <v>214</v>
      </c>
    </row>
    <row r="10" spans="1:30" x14ac:dyDescent="0.25">
      <c r="A10" s="15" t="s">
        <v>221</v>
      </c>
      <c r="B10" s="40" t="s">
        <v>197</v>
      </c>
      <c r="C10" s="130">
        <f t="shared" si="1"/>
        <v>5.2981417164689208</v>
      </c>
      <c r="I10" s="42"/>
      <c r="Z10" s="65"/>
      <c r="AA10" s="65"/>
      <c r="AB10" s="127" t="s">
        <v>191</v>
      </c>
    </row>
    <row r="11" spans="1:30" x14ac:dyDescent="0.25">
      <c r="A11" s="15"/>
      <c r="B11" s="40"/>
      <c r="Z11" s="65"/>
      <c r="AA11" s="65"/>
      <c r="AB11" s="127" t="s">
        <v>192</v>
      </c>
    </row>
    <row r="12" spans="1:30" ht="15.75" thickBot="1" x14ac:dyDescent="0.3">
      <c r="A12" s="33" t="s">
        <v>31</v>
      </c>
      <c r="B12" s="41">
        <f>COUNTA(B15:B20)</f>
        <v>6</v>
      </c>
      <c r="C12" s="17"/>
      <c r="D12" s="17"/>
      <c r="E12" s="17"/>
      <c r="F12" s="17"/>
      <c r="G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90"/>
      <c r="AA12" s="90"/>
      <c r="AB12" s="128" t="s">
        <v>67</v>
      </c>
    </row>
    <row r="13" spans="1:30" s="17" customFormat="1" ht="24" thickBot="1" x14ac:dyDescent="0.3">
      <c r="A13" s="114" t="s">
        <v>168</v>
      </c>
      <c r="B13" s="118" t="s">
        <v>208</v>
      </c>
      <c r="C13" s="122" t="s">
        <v>92</v>
      </c>
      <c r="D13" s="122" t="s">
        <v>154</v>
      </c>
      <c r="E13" s="122" t="s">
        <v>94</v>
      </c>
      <c r="F13" s="122" t="s">
        <v>95</v>
      </c>
      <c r="G13" s="122" t="s">
        <v>96</v>
      </c>
      <c r="H13" s="123" t="s">
        <v>155</v>
      </c>
      <c r="I13" s="122" t="s">
        <v>97</v>
      </c>
      <c r="J13" s="122" t="s">
        <v>156</v>
      </c>
      <c r="K13" s="122" t="s">
        <v>98</v>
      </c>
      <c r="L13" s="123" t="s">
        <v>99</v>
      </c>
      <c r="M13" s="123" t="s">
        <v>100</v>
      </c>
      <c r="N13" s="122" t="s">
        <v>101</v>
      </c>
      <c r="O13" s="122" t="s">
        <v>102</v>
      </c>
      <c r="P13" s="122" t="s">
        <v>104</v>
      </c>
      <c r="Q13" s="122" t="s">
        <v>105</v>
      </c>
      <c r="R13" s="122" t="s">
        <v>106</v>
      </c>
      <c r="S13" s="122" t="s">
        <v>107</v>
      </c>
      <c r="T13" s="122" t="s">
        <v>108</v>
      </c>
      <c r="U13" s="122" t="s">
        <v>109</v>
      </c>
      <c r="V13" s="122" t="s">
        <v>110</v>
      </c>
      <c r="W13" s="122" t="s">
        <v>111</v>
      </c>
      <c r="X13" s="122" t="s">
        <v>112</v>
      </c>
      <c r="Y13" s="122" t="s">
        <v>113</v>
      </c>
      <c r="Z13" s="122" t="s">
        <v>114</v>
      </c>
      <c r="AA13" s="122" t="s">
        <v>157</v>
      </c>
      <c r="AB13" s="32" t="s">
        <v>168</v>
      </c>
    </row>
    <row r="14" spans="1:30" ht="15.75" thickBot="1" x14ac:dyDescent="0.3">
      <c r="A14" s="34" t="s">
        <v>115</v>
      </c>
      <c r="B14" s="51" t="s">
        <v>204</v>
      </c>
      <c r="C14" s="52" t="s">
        <v>34</v>
      </c>
      <c r="D14" s="52" t="s">
        <v>35</v>
      </c>
      <c r="E14" s="52" t="s">
        <v>36</v>
      </c>
      <c r="F14" s="52" t="s">
        <v>37</v>
      </c>
      <c r="G14" s="52" t="s">
        <v>38</v>
      </c>
      <c r="H14" s="76" t="s">
        <v>39</v>
      </c>
      <c r="I14" s="52" t="s">
        <v>40</v>
      </c>
      <c r="J14" s="52" t="s">
        <v>41</v>
      </c>
      <c r="K14" s="52" t="s">
        <v>42</v>
      </c>
      <c r="L14" s="76" t="s">
        <v>43</v>
      </c>
      <c r="M14" s="76" t="s">
        <v>44</v>
      </c>
      <c r="N14" s="52" t="s">
        <v>45</v>
      </c>
      <c r="O14" s="52" t="s">
        <v>46</v>
      </c>
      <c r="P14" s="52" t="s">
        <v>48</v>
      </c>
      <c r="Q14" s="52" t="s">
        <v>49</v>
      </c>
      <c r="R14" s="52" t="s">
        <v>50</v>
      </c>
      <c r="S14" s="52" t="s">
        <v>51</v>
      </c>
      <c r="T14" s="52" t="s">
        <v>52</v>
      </c>
      <c r="U14" s="52" t="s">
        <v>53</v>
      </c>
      <c r="V14" s="52" t="s">
        <v>54</v>
      </c>
      <c r="W14" s="52" t="s">
        <v>55</v>
      </c>
      <c r="X14" s="52" t="s">
        <v>56</v>
      </c>
      <c r="Y14" s="52" t="s">
        <v>57</v>
      </c>
      <c r="Z14" s="52" t="s">
        <v>58</v>
      </c>
      <c r="AA14" s="60" t="s">
        <v>59</v>
      </c>
      <c r="AB14" s="53" t="s">
        <v>66</v>
      </c>
    </row>
    <row r="15" spans="1:30" x14ac:dyDescent="0.25">
      <c r="A15" s="12">
        <v>0</v>
      </c>
      <c r="B15" s="42" t="s">
        <v>60</v>
      </c>
      <c r="C15" s="30">
        <f t="shared" ref="C15:AA15" si="4">C32*C$27</f>
        <v>2.5849625007211561</v>
      </c>
      <c r="D15" s="30">
        <f t="shared" si="4"/>
        <v>0</v>
      </c>
      <c r="E15" s="30">
        <f t="shared" si="4"/>
        <v>0</v>
      </c>
      <c r="F15" s="30">
        <f t="shared" si="4"/>
        <v>0</v>
      </c>
      <c r="G15" s="30">
        <f t="shared" si="4"/>
        <v>0</v>
      </c>
      <c r="H15" s="77">
        <f t="shared" si="4"/>
        <v>1.1699250014423124</v>
      </c>
      <c r="I15" s="30">
        <f t="shared" si="4"/>
        <v>0</v>
      </c>
      <c r="J15" s="30">
        <f t="shared" si="4"/>
        <v>2</v>
      </c>
      <c r="K15" s="30">
        <f t="shared" si="4"/>
        <v>0</v>
      </c>
      <c r="L15" s="77">
        <f t="shared" si="4"/>
        <v>0</v>
      </c>
      <c r="M15" s="77">
        <f t="shared" si="4"/>
        <v>5.1699250014423122</v>
      </c>
      <c r="N15" s="30">
        <f t="shared" si="4"/>
        <v>0</v>
      </c>
      <c r="O15" s="30">
        <f t="shared" si="4"/>
        <v>1.5849625007211563</v>
      </c>
      <c r="P15" s="30">
        <f t="shared" si="4"/>
        <v>0</v>
      </c>
      <c r="Q15" s="30">
        <f t="shared" si="4"/>
        <v>0</v>
      </c>
      <c r="R15" s="30">
        <f t="shared" si="4"/>
        <v>1</v>
      </c>
      <c r="S15" s="30">
        <f t="shared" si="4"/>
        <v>1.5849625007211563</v>
      </c>
      <c r="T15" s="30">
        <f t="shared" si="4"/>
        <v>0</v>
      </c>
      <c r="U15" s="30">
        <f t="shared" si="4"/>
        <v>0</v>
      </c>
      <c r="V15" s="30">
        <f t="shared" si="4"/>
        <v>0</v>
      </c>
      <c r="W15" s="30">
        <f t="shared" si="4"/>
        <v>0</v>
      </c>
      <c r="X15" s="30">
        <f t="shared" si="4"/>
        <v>0</v>
      </c>
      <c r="Y15" s="30">
        <f t="shared" si="4"/>
        <v>0</v>
      </c>
      <c r="Z15" s="30">
        <f t="shared" si="4"/>
        <v>0</v>
      </c>
      <c r="AA15" s="61">
        <f t="shared" si="4"/>
        <v>0</v>
      </c>
      <c r="AB15" s="31">
        <f t="shared" ref="AB15:AB21" si="5">SUMSQ(C15:AA15)</f>
        <v>44.803092417057179</v>
      </c>
    </row>
    <row r="16" spans="1:30" x14ac:dyDescent="0.25">
      <c r="A16" s="12">
        <v>1</v>
      </c>
      <c r="B16" s="42" t="s">
        <v>61</v>
      </c>
      <c r="C16" s="30">
        <f t="shared" ref="C16:AA16" si="6">C33*C$27</f>
        <v>0</v>
      </c>
      <c r="D16" s="30">
        <f t="shared" si="6"/>
        <v>0</v>
      </c>
      <c r="E16" s="30">
        <f t="shared" si="6"/>
        <v>5.1699250014423122</v>
      </c>
      <c r="F16" s="30">
        <f t="shared" si="6"/>
        <v>0</v>
      </c>
      <c r="G16" s="30">
        <f t="shared" si="6"/>
        <v>0</v>
      </c>
      <c r="H16" s="77">
        <f t="shared" si="6"/>
        <v>0.58496250072115619</v>
      </c>
      <c r="I16" s="30">
        <f t="shared" si="6"/>
        <v>0</v>
      </c>
      <c r="J16" s="30">
        <f t="shared" si="6"/>
        <v>2</v>
      </c>
      <c r="K16" s="30">
        <f t="shared" si="6"/>
        <v>0</v>
      </c>
      <c r="L16" s="77">
        <f t="shared" si="6"/>
        <v>0</v>
      </c>
      <c r="M16" s="77">
        <f t="shared" si="6"/>
        <v>0</v>
      </c>
      <c r="N16" s="30">
        <f t="shared" si="6"/>
        <v>0</v>
      </c>
      <c r="O16" s="30">
        <f t="shared" si="6"/>
        <v>1.5849625007211563</v>
      </c>
      <c r="P16" s="30">
        <f t="shared" si="6"/>
        <v>0</v>
      </c>
      <c r="Q16" s="30">
        <f t="shared" si="6"/>
        <v>0</v>
      </c>
      <c r="R16" s="30">
        <f t="shared" si="6"/>
        <v>0</v>
      </c>
      <c r="S16" s="30">
        <f t="shared" si="6"/>
        <v>1.5849625007211563</v>
      </c>
      <c r="T16" s="30">
        <f t="shared" si="6"/>
        <v>0</v>
      </c>
      <c r="U16" s="30">
        <f t="shared" si="6"/>
        <v>0</v>
      </c>
      <c r="V16" s="30">
        <f t="shared" si="6"/>
        <v>0</v>
      </c>
      <c r="W16" s="30">
        <f t="shared" si="6"/>
        <v>2.5849625007211561</v>
      </c>
      <c r="X16" s="30">
        <f t="shared" si="6"/>
        <v>0</v>
      </c>
      <c r="Y16" s="30">
        <f t="shared" si="6"/>
        <v>0</v>
      </c>
      <c r="Z16" s="30">
        <f t="shared" si="6"/>
        <v>3.1699250014423126</v>
      </c>
      <c r="AA16" s="61">
        <f t="shared" si="6"/>
        <v>0</v>
      </c>
      <c r="AB16" s="31">
        <f t="shared" si="5"/>
        <v>52.824973550076379</v>
      </c>
    </row>
    <row r="17" spans="1:59" x14ac:dyDescent="0.25">
      <c r="A17" s="12">
        <v>2</v>
      </c>
      <c r="B17" s="42" t="s">
        <v>62</v>
      </c>
      <c r="C17" s="30">
        <f t="shared" ref="C17:AA17" si="7">C34*C$27</f>
        <v>0</v>
      </c>
      <c r="D17" s="143">
        <f t="shared" si="7"/>
        <v>5.1699250014423122</v>
      </c>
      <c r="E17" s="30">
        <f t="shared" si="7"/>
        <v>0</v>
      </c>
      <c r="F17" s="30">
        <f t="shared" si="7"/>
        <v>0</v>
      </c>
      <c r="G17" s="30">
        <f t="shared" si="7"/>
        <v>0</v>
      </c>
      <c r="H17" s="138">
        <f t="shared" si="7"/>
        <v>0.58496250072115619</v>
      </c>
      <c r="I17" s="30">
        <f t="shared" si="7"/>
        <v>0</v>
      </c>
      <c r="J17" s="94">
        <f t="shared" si="7"/>
        <v>1</v>
      </c>
      <c r="K17" s="30">
        <f t="shared" si="7"/>
        <v>0</v>
      </c>
      <c r="L17" s="77">
        <f t="shared" si="7"/>
        <v>0</v>
      </c>
      <c r="M17" s="77">
        <f t="shared" si="7"/>
        <v>0</v>
      </c>
      <c r="N17" s="30">
        <f t="shared" si="7"/>
        <v>0</v>
      </c>
      <c r="O17" s="30">
        <f t="shared" si="7"/>
        <v>0</v>
      </c>
      <c r="P17" s="30">
        <f t="shared" si="7"/>
        <v>0</v>
      </c>
      <c r="Q17" s="30">
        <f t="shared" si="7"/>
        <v>0</v>
      </c>
      <c r="R17" s="30">
        <f t="shared" si="7"/>
        <v>0</v>
      </c>
      <c r="S17" s="30">
        <f t="shared" si="7"/>
        <v>0</v>
      </c>
      <c r="T17" s="143">
        <f t="shared" si="7"/>
        <v>1.5849625007211563</v>
      </c>
      <c r="U17" s="30">
        <f t="shared" si="7"/>
        <v>0</v>
      </c>
      <c r="V17" s="30">
        <f t="shared" si="7"/>
        <v>0</v>
      </c>
      <c r="W17" s="30">
        <f t="shared" si="7"/>
        <v>0</v>
      </c>
      <c r="X17" s="30">
        <f t="shared" si="7"/>
        <v>0</v>
      </c>
      <c r="Y17" s="143">
        <f t="shared" si="7"/>
        <v>5.1699250014423122</v>
      </c>
      <c r="Z17" s="30">
        <f t="shared" si="7"/>
        <v>0</v>
      </c>
      <c r="AA17" s="61">
        <f t="shared" si="7"/>
        <v>0</v>
      </c>
      <c r="AB17" s="136">
        <f t="shared" si="5"/>
        <v>57.310536297018785</v>
      </c>
      <c r="AD17" s="141">
        <v>57.310536296999999</v>
      </c>
    </row>
    <row r="18" spans="1:59" x14ac:dyDescent="0.25">
      <c r="A18" s="12">
        <v>3</v>
      </c>
      <c r="B18" s="42" t="s">
        <v>63</v>
      </c>
      <c r="C18" s="30">
        <f t="shared" ref="C18:AA18" si="8">C35*C$27</f>
        <v>0</v>
      </c>
      <c r="D18" s="30">
        <f t="shared" si="8"/>
        <v>0</v>
      </c>
      <c r="E18" s="30">
        <f t="shared" si="8"/>
        <v>0</v>
      </c>
      <c r="F18" s="30">
        <f t="shared" si="8"/>
        <v>0</v>
      </c>
      <c r="G18" s="30">
        <f t="shared" si="8"/>
        <v>0</v>
      </c>
      <c r="H18" s="77">
        <f t="shared" si="8"/>
        <v>0</v>
      </c>
      <c r="I18" s="30">
        <f t="shared" si="8"/>
        <v>5.1699250014423122</v>
      </c>
      <c r="J18" s="30">
        <f t="shared" si="8"/>
        <v>0</v>
      </c>
      <c r="K18" s="30">
        <f t="shared" si="8"/>
        <v>0</v>
      </c>
      <c r="L18" s="77">
        <f t="shared" si="8"/>
        <v>1</v>
      </c>
      <c r="M18" s="77">
        <f t="shared" si="8"/>
        <v>0</v>
      </c>
      <c r="N18" s="30">
        <f t="shared" si="8"/>
        <v>2</v>
      </c>
      <c r="O18" s="30">
        <f t="shared" si="8"/>
        <v>0</v>
      </c>
      <c r="P18" s="30">
        <f t="shared" si="8"/>
        <v>0</v>
      </c>
      <c r="Q18" s="30">
        <f t="shared" si="8"/>
        <v>4</v>
      </c>
      <c r="R18" s="30">
        <f t="shared" si="8"/>
        <v>2</v>
      </c>
      <c r="S18" s="30">
        <f t="shared" si="8"/>
        <v>0</v>
      </c>
      <c r="T18" s="30">
        <f t="shared" si="8"/>
        <v>0</v>
      </c>
      <c r="U18" s="30">
        <f t="shared" si="8"/>
        <v>0</v>
      </c>
      <c r="V18" s="30">
        <f t="shared" si="8"/>
        <v>0</v>
      </c>
      <c r="W18" s="30">
        <f t="shared" si="8"/>
        <v>0</v>
      </c>
      <c r="X18" s="30">
        <f t="shared" si="8"/>
        <v>2.5849625007211561</v>
      </c>
      <c r="Y18" s="30">
        <f t="shared" si="8"/>
        <v>0</v>
      </c>
      <c r="Z18" s="30">
        <f t="shared" si="8"/>
        <v>0</v>
      </c>
      <c r="AA18" s="61">
        <f t="shared" si="8"/>
        <v>0</v>
      </c>
      <c r="AB18" s="31">
        <f t="shared" si="5"/>
        <v>58.410155650672863</v>
      </c>
      <c r="AD18" s="142">
        <f>D17^2</f>
        <v>26.728124520538291</v>
      </c>
    </row>
    <row r="19" spans="1:59" x14ac:dyDescent="0.25">
      <c r="A19" s="12">
        <v>4</v>
      </c>
      <c r="B19" s="42" t="s">
        <v>64</v>
      </c>
      <c r="C19" s="30">
        <f t="shared" ref="C19:AA19" si="9">C36*C$27</f>
        <v>0</v>
      </c>
      <c r="D19" s="30">
        <f t="shared" si="9"/>
        <v>0</v>
      </c>
      <c r="E19" s="30">
        <f t="shared" si="9"/>
        <v>0</v>
      </c>
      <c r="F19" s="30">
        <f t="shared" si="9"/>
        <v>0</v>
      </c>
      <c r="G19" s="30">
        <f t="shared" si="9"/>
        <v>2.5849625007211561</v>
      </c>
      <c r="H19" s="77">
        <f t="shared" si="9"/>
        <v>0.58496250072115619</v>
      </c>
      <c r="I19" s="30">
        <f t="shared" si="9"/>
        <v>0</v>
      </c>
      <c r="J19" s="30">
        <f t="shared" si="9"/>
        <v>0</v>
      </c>
      <c r="K19" s="30">
        <f t="shared" si="9"/>
        <v>0</v>
      </c>
      <c r="L19" s="77">
        <f t="shared" si="9"/>
        <v>1</v>
      </c>
      <c r="M19" s="77">
        <f t="shared" si="9"/>
        <v>0</v>
      </c>
      <c r="N19" s="30">
        <f t="shared" si="9"/>
        <v>1</v>
      </c>
      <c r="O19" s="30">
        <f t="shared" si="9"/>
        <v>0</v>
      </c>
      <c r="P19" s="30">
        <f t="shared" si="9"/>
        <v>0</v>
      </c>
      <c r="Q19" s="30">
        <f t="shared" si="9"/>
        <v>2</v>
      </c>
      <c r="R19" s="30">
        <f t="shared" si="9"/>
        <v>0</v>
      </c>
      <c r="S19" s="30">
        <f t="shared" si="9"/>
        <v>0</v>
      </c>
      <c r="T19" s="30">
        <f t="shared" si="9"/>
        <v>1.5849625007211563</v>
      </c>
      <c r="U19" s="30">
        <f t="shared" si="9"/>
        <v>0</v>
      </c>
      <c r="V19" s="30">
        <f t="shared" si="9"/>
        <v>5.1699250014423122</v>
      </c>
      <c r="W19" s="30">
        <f t="shared" si="9"/>
        <v>0</v>
      </c>
      <c r="X19" s="30">
        <f t="shared" si="9"/>
        <v>0</v>
      </c>
      <c r="Y19" s="30">
        <f t="shared" si="9"/>
        <v>0</v>
      </c>
      <c r="Z19" s="30">
        <f t="shared" si="9"/>
        <v>0</v>
      </c>
      <c r="AA19" s="61">
        <f t="shared" si="9"/>
        <v>5.1699250014423122</v>
      </c>
      <c r="AB19" s="31">
        <f t="shared" si="5"/>
        <v>68.992567427153361</v>
      </c>
      <c r="AD19" s="142">
        <f>H17^2</f>
        <v>0.34218112724994865</v>
      </c>
    </row>
    <row r="20" spans="1:59" ht="15.75" thickBot="1" x14ac:dyDescent="0.3">
      <c r="A20" s="34">
        <v>5</v>
      </c>
      <c r="B20" s="44" t="s">
        <v>65</v>
      </c>
      <c r="C20" s="54">
        <f t="shared" ref="C20:AA20" si="10">C37*C$27</f>
        <v>0</v>
      </c>
      <c r="D20" s="54">
        <f t="shared" si="10"/>
        <v>0</v>
      </c>
      <c r="E20" s="54">
        <f t="shared" si="10"/>
        <v>0</v>
      </c>
      <c r="F20" s="54">
        <f t="shared" si="10"/>
        <v>5.1699250014423122</v>
      </c>
      <c r="G20" s="54">
        <f t="shared" si="10"/>
        <v>0</v>
      </c>
      <c r="H20" s="78">
        <f t="shared" si="10"/>
        <v>0</v>
      </c>
      <c r="I20" s="54">
        <f t="shared" si="10"/>
        <v>0</v>
      </c>
      <c r="J20" s="54">
        <f t="shared" si="10"/>
        <v>0</v>
      </c>
      <c r="K20" s="54">
        <f t="shared" si="10"/>
        <v>2.5849625007211561</v>
      </c>
      <c r="L20" s="78">
        <f t="shared" si="10"/>
        <v>1</v>
      </c>
      <c r="M20" s="78">
        <f t="shared" si="10"/>
        <v>0</v>
      </c>
      <c r="N20" s="54">
        <f t="shared" si="10"/>
        <v>2</v>
      </c>
      <c r="O20" s="54">
        <f t="shared" si="10"/>
        <v>0</v>
      </c>
      <c r="P20" s="54">
        <f t="shared" si="10"/>
        <v>5.1699250014423122</v>
      </c>
      <c r="Q20" s="54">
        <f t="shared" si="10"/>
        <v>2</v>
      </c>
      <c r="R20" s="54">
        <f t="shared" si="10"/>
        <v>1</v>
      </c>
      <c r="S20" s="54">
        <f t="shared" si="10"/>
        <v>0</v>
      </c>
      <c r="T20" s="54">
        <f t="shared" si="10"/>
        <v>0</v>
      </c>
      <c r="U20" s="54">
        <f t="shared" si="10"/>
        <v>5.1699250014423122</v>
      </c>
      <c r="V20" s="54">
        <f t="shared" si="10"/>
        <v>0</v>
      </c>
      <c r="W20" s="54">
        <f t="shared" si="10"/>
        <v>0</v>
      </c>
      <c r="X20" s="54">
        <f t="shared" si="10"/>
        <v>0</v>
      </c>
      <c r="Y20" s="54">
        <f t="shared" si="10"/>
        <v>0</v>
      </c>
      <c r="Z20" s="54">
        <f t="shared" si="10"/>
        <v>1.5849625007211563</v>
      </c>
      <c r="AA20" s="62">
        <f t="shared" si="10"/>
        <v>0</v>
      </c>
      <c r="AB20" s="56">
        <f t="shared" si="5"/>
        <v>99.378510820441704</v>
      </c>
      <c r="AD20" s="142">
        <f>J17^2</f>
        <v>1</v>
      </c>
    </row>
    <row r="21" spans="1:59" x14ac:dyDescent="0.25">
      <c r="A21" s="17" t="s">
        <v>199</v>
      </c>
      <c r="B21" s="42" t="s">
        <v>198</v>
      </c>
      <c r="C21" s="30">
        <f t="shared" ref="C21:AA21" si="11">C38 * C$27</f>
        <v>0</v>
      </c>
      <c r="D21" s="30">
        <f t="shared" si="11"/>
        <v>0</v>
      </c>
      <c r="E21" s="30">
        <f t="shared" si="11"/>
        <v>0</v>
      </c>
      <c r="F21" s="30">
        <f t="shared" si="11"/>
        <v>0</v>
      </c>
      <c r="G21" s="30">
        <f t="shared" si="11"/>
        <v>0</v>
      </c>
      <c r="H21" s="103">
        <f t="shared" si="11"/>
        <v>0.58496250072115619</v>
      </c>
      <c r="I21" s="30">
        <f t="shared" si="11"/>
        <v>0</v>
      </c>
      <c r="J21" s="30">
        <f t="shared" si="11"/>
        <v>0</v>
      </c>
      <c r="K21" s="30">
        <f t="shared" si="11"/>
        <v>0</v>
      </c>
      <c r="L21" s="103">
        <f t="shared" si="11"/>
        <v>1</v>
      </c>
      <c r="M21" s="103">
        <f t="shared" si="11"/>
        <v>5.1699250014423122</v>
      </c>
      <c r="N21" s="30">
        <f t="shared" si="11"/>
        <v>0</v>
      </c>
      <c r="O21" s="30">
        <f t="shared" si="11"/>
        <v>0</v>
      </c>
      <c r="P21" s="30">
        <f t="shared" si="11"/>
        <v>0</v>
      </c>
      <c r="Q21" s="30">
        <f t="shared" si="11"/>
        <v>0</v>
      </c>
      <c r="R21" s="30">
        <f t="shared" si="11"/>
        <v>0</v>
      </c>
      <c r="S21" s="30">
        <f t="shared" si="11"/>
        <v>0</v>
      </c>
      <c r="T21" s="30">
        <f t="shared" si="11"/>
        <v>0</v>
      </c>
      <c r="U21" s="30">
        <f t="shared" si="11"/>
        <v>0</v>
      </c>
      <c r="V21" s="30">
        <f t="shared" si="11"/>
        <v>0</v>
      </c>
      <c r="W21" s="30">
        <f t="shared" si="11"/>
        <v>0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61">
        <f t="shared" si="11"/>
        <v>0</v>
      </c>
      <c r="AB21" s="129">
        <f t="shared" si="5"/>
        <v>28.070305647788238</v>
      </c>
      <c r="AD21" s="140" t="e">
        <f>#REF!^2</f>
        <v>#REF!</v>
      </c>
    </row>
    <row r="22" spans="1:59" x14ac:dyDescent="0.25">
      <c r="A22" s="15"/>
      <c r="B22" s="42"/>
      <c r="C22" s="17"/>
      <c r="D22" s="17"/>
      <c r="E22" s="17"/>
      <c r="F22" s="17"/>
      <c r="G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D22" s="142">
        <f>T17^2</f>
        <v>2.5121061286922615</v>
      </c>
    </row>
    <row r="23" spans="1:59" ht="20.25" customHeight="1" thickBot="1" x14ac:dyDescent="0.3">
      <c r="A23" s="193" t="s">
        <v>205</v>
      </c>
      <c r="B23" s="196" t="s">
        <v>184</v>
      </c>
      <c r="C23" s="121"/>
      <c r="D23" s="121"/>
      <c r="E23" s="121"/>
      <c r="F23" s="197"/>
      <c r="G23" s="201" t="s">
        <v>596</v>
      </c>
      <c r="H23" s="120" t="s">
        <v>597</v>
      </c>
      <c r="I23" s="119"/>
      <c r="J23" s="119"/>
      <c r="K23" s="119"/>
      <c r="L23" s="120"/>
      <c r="M23" s="119"/>
      <c r="N23" s="119"/>
      <c r="O23" s="119"/>
      <c r="P23" s="202" t="s">
        <v>180</v>
      </c>
      <c r="Q23" s="200"/>
      <c r="R23" s="199"/>
      <c r="S23" s="199"/>
      <c r="T23" s="203"/>
      <c r="U23" s="203"/>
      <c r="V23" s="203"/>
      <c r="W23" s="204" t="s">
        <v>181</v>
      </c>
      <c r="X23" s="199"/>
      <c r="Y23" s="199"/>
      <c r="Z23" s="203"/>
      <c r="AA23" s="119"/>
      <c r="AB23" s="119"/>
      <c r="AC23"/>
      <c r="AD23" s="142">
        <f>Y17^2</f>
        <v>26.728124520538291</v>
      </c>
    </row>
    <row r="24" spans="1:59" ht="20.25" customHeight="1" thickBot="1" x14ac:dyDescent="0.3">
      <c r="A24" s="116"/>
      <c r="B24" s="116"/>
      <c r="C24" s="124" t="s">
        <v>92</v>
      </c>
      <c r="D24" s="124" t="s">
        <v>154</v>
      </c>
      <c r="E24" s="124" t="s">
        <v>94</v>
      </c>
      <c r="F24" s="124" t="s">
        <v>95</v>
      </c>
      <c r="G24" s="124" t="s">
        <v>96</v>
      </c>
      <c r="H24" s="124" t="s">
        <v>155</v>
      </c>
      <c r="I24" s="124" t="s">
        <v>97</v>
      </c>
      <c r="J24" s="124" t="s">
        <v>156</v>
      </c>
      <c r="K24" s="124" t="s">
        <v>98</v>
      </c>
      <c r="L24" s="124" t="s">
        <v>99</v>
      </c>
      <c r="M24" s="124" t="s">
        <v>100</v>
      </c>
      <c r="N24" s="124" t="s">
        <v>101</v>
      </c>
      <c r="O24" s="124" t="s">
        <v>102</v>
      </c>
      <c r="P24" s="124" t="s">
        <v>104</v>
      </c>
      <c r="Q24" s="124" t="s">
        <v>105</v>
      </c>
      <c r="R24" s="124" t="s">
        <v>106</v>
      </c>
      <c r="S24" s="124" t="s">
        <v>107</v>
      </c>
      <c r="T24" s="124" t="s">
        <v>108</v>
      </c>
      <c r="U24" s="124" t="s">
        <v>109</v>
      </c>
      <c r="V24" s="124" t="s">
        <v>110</v>
      </c>
      <c r="W24" s="124" t="s">
        <v>111</v>
      </c>
      <c r="X24" s="124" t="s">
        <v>112</v>
      </c>
      <c r="Y24" s="124" t="s">
        <v>113</v>
      </c>
      <c r="Z24" s="124" t="s">
        <v>114</v>
      </c>
      <c r="AA24" s="124" t="s">
        <v>157</v>
      </c>
      <c r="AB24" s="117"/>
    </row>
    <row r="25" spans="1:59" ht="23.25" x14ac:dyDescent="0.2">
      <c r="A25" s="192" t="s">
        <v>206</v>
      </c>
      <c r="B25" s="109" t="s">
        <v>167</v>
      </c>
      <c r="C25" s="74">
        <f>COUNT(C32:C37)</f>
        <v>1</v>
      </c>
      <c r="D25" s="74">
        <f t="shared" ref="D25:AA25" si="12">COUNT(D32:D37)</f>
        <v>1</v>
      </c>
      <c r="E25" s="74">
        <f t="shared" si="12"/>
        <v>1</v>
      </c>
      <c r="F25" s="74">
        <f t="shared" si="12"/>
        <v>1</v>
      </c>
      <c r="G25" s="74">
        <f t="shared" si="12"/>
        <v>1</v>
      </c>
      <c r="H25" s="112">
        <f t="shared" si="12"/>
        <v>4</v>
      </c>
      <c r="I25" s="74">
        <f t="shared" si="12"/>
        <v>1</v>
      </c>
      <c r="J25" s="74">
        <f t="shared" si="12"/>
        <v>3</v>
      </c>
      <c r="K25" s="74">
        <f t="shared" si="12"/>
        <v>1</v>
      </c>
      <c r="L25" s="112">
        <f t="shared" si="12"/>
        <v>3</v>
      </c>
      <c r="M25" s="112">
        <f t="shared" si="12"/>
        <v>1</v>
      </c>
      <c r="N25" s="74">
        <f t="shared" si="12"/>
        <v>3</v>
      </c>
      <c r="O25" s="74">
        <f t="shared" si="12"/>
        <v>2</v>
      </c>
      <c r="P25" s="74">
        <f t="shared" si="12"/>
        <v>1</v>
      </c>
      <c r="Q25" s="74">
        <f t="shared" si="12"/>
        <v>3</v>
      </c>
      <c r="R25" s="74">
        <f t="shared" si="12"/>
        <v>3</v>
      </c>
      <c r="S25" s="74">
        <f t="shared" si="12"/>
        <v>2</v>
      </c>
      <c r="T25" s="74">
        <f t="shared" si="12"/>
        <v>2</v>
      </c>
      <c r="U25" s="74">
        <f t="shared" si="12"/>
        <v>1</v>
      </c>
      <c r="V25" s="74">
        <f t="shared" si="12"/>
        <v>1</v>
      </c>
      <c r="W25" s="74">
        <f t="shared" si="12"/>
        <v>1</v>
      </c>
      <c r="X25" s="74">
        <f t="shared" si="12"/>
        <v>1</v>
      </c>
      <c r="Y25" s="74">
        <f t="shared" si="12"/>
        <v>1</v>
      </c>
      <c r="Z25" s="74">
        <f t="shared" si="12"/>
        <v>2</v>
      </c>
      <c r="AA25" s="74">
        <f t="shared" si="12"/>
        <v>1</v>
      </c>
      <c r="AB25" s="17"/>
      <c r="AC25" s="110" t="s">
        <v>200</v>
      </c>
      <c r="AD25" s="110" t="s">
        <v>201</v>
      </c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</row>
    <row r="26" spans="1:59" ht="15.75" thickBot="1" x14ac:dyDescent="0.25">
      <c r="A26" s="34" t="s">
        <v>164</v>
      </c>
      <c r="B26" s="73" t="s">
        <v>165</v>
      </c>
      <c r="C26" s="75">
        <f t="shared" ref="C26:AA26" si="13">N/C25</f>
        <v>6</v>
      </c>
      <c r="D26" s="75">
        <f t="shared" si="13"/>
        <v>6</v>
      </c>
      <c r="E26" s="75">
        <f t="shared" si="13"/>
        <v>6</v>
      </c>
      <c r="F26" s="75">
        <f t="shared" si="13"/>
        <v>6</v>
      </c>
      <c r="G26" s="75">
        <f t="shared" si="13"/>
        <v>6</v>
      </c>
      <c r="H26" s="80">
        <f t="shared" si="13"/>
        <v>1.5</v>
      </c>
      <c r="I26" s="75">
        <f t="shared" si="13"/>
        <v>6</v>
      </c>
      <c r="J26" s="75">
        <f t="shared" si="13"/>
        <v>2</v>
      </c>
      <c r="K26" s="75">
        <f t="shared" si="13"/>
        <v>6</v>
      </c>
      <c r="L26" s="80">
        <f t="shared" si="13"/>
        <v>2</v>
      </c>
      <c r="M26" s="80">
        <f t="shared" si="13"/>
        <v>6</v>
      </c>
      <c r="N26" s="75">
        <f t="shared" si="13"/>
        <v>2</v>
      </c>
      <c r="O26" s="75">
        <f t="shared" si="13"/>
        <v>3</v>
      </c>
      <c r="P26" s="75">
        <f t="shared" si="13"/>
        <v>6</v>
      </c>
      <c r="Q26" s="75">
        <f t="shared" si="13"/>
        <v>2</v>
      </c>
      <c r="R26" s="75">
        <f t="shared" si="13"/>
        <v>2</v>
      </c>
      <c r="S26" s="75">
        <f t="shared" si="13"/>
        <v>3</v>
      </c>
      <c r="T26" s="75">
        <f t="shared" si="13"/>
        <v>3</v>
      </c>
      <c r="U26" s="75">
        <f t="shared" si="13"/>
        <v>6</v>
      </c>
      <c r="V26" s="75">
        <f t="shared" si="13"/>
        <v>6</v>
      </c>
      <c r="W26" s="75">
        <f t="shared" si="13"/>
        <v>6</v>
      </c>
      <c r="X26" s="75">
        <f t="shared" si="13"/>
        <v>6</v>
      </c>
      <c r="Y26" s="75">
        <f t="shared" si="13"/>
        <v>6</v>
      </c>
      <c r="Z26" s="75">
        <f t="shared" si="13"/>
        <v>3</v>
      </c>
      <c r="AA26" s="75">
        <f t="shared" si="13"/>
        <v>6</v>
      </c>
      <c r="AB26" s="35"/>
      <c r="AD26" s="12">
        <v>1</v>
      </c>
      <c r="AE26" s="12">
        <v>5</v>
      </c>
    </row>
    <row r="27" spans="1:59" ht="18.75" x14ac:dyDescent="0.25">
      <c r="A27" s="20" t="s">
        <v>166</v>
      </c>
      <c r="B27" s="113" t="s">
        <v>32</v>
      </c>
      <c r="C27" s="28">
        <f>LOG(C26,2)</f>
        <v>2.5849625007211561</v>
      </c>
      <c r="D27" s="95">
        <f t="shared" ref="D27:AA27" si="14">LOG(D26,2)</f>
        <v>2.5849625007211561</v>
      </c>
      <c r="E27" s="28">
        <f t="shared" si="14"/>
        <v>2.5849625007211561</v>
      </c>
      <c r="F27" s="28">
        <f t="shared" si="14"/>
        <v>2.5849625007211561</v>
      </c>
      <c r="G27" s="28">
        <f t="shared" si="14"/>
        <v>2.5849625007211561</v>
      </c>
      <c r="H27" s="137">
        <f t="shared" si="14"/>
        <v>0.58496250072115619</v>
      </c>
      <c r="I27" s="28">
        <f t="shared" si="14"/>
        <v>2.5849625007211561</v>
      </c>
      <c r="J27" s="95">
        <f t="shared" si="14"/>
        <v>1</v>
      </c>
      <c r="K27" s="28">
        <f t="shared" si="14"/>
        <v>2.5849625007211561</v>
      </c>
      <c r="L27" s="100">
        <f t="shared" si="14"/>
        <v>1</v>
      </c>
      <c r="M27" s="100">
        <f t="shared" si="14"/>
        <v>2.5849625007211561</v>
      </c>
      <c r="N27" s="28">
        <f t="shared" si="14"/>
        <v>1</v>
      </c>
      <c r="O27" s="28">
        <f t="shared" si="14"/>
        <v>1.5849625007211563</v>
      </c>
      <c r="P27" s="28">
        <f t="shared" si="14"/>
        <v>2.5849625007211561</v>
      </c>
      <c r="Q27" s="28">
        <f t="shared" si="14"/>
        <v>1</v>
      </c>
      <c r="R27" s="28">
        <f t="shared" si="14"/>
        <v>1</v>
      </c>
      <c r="S27" s="28">
        <f t="shared" si="14"/>
        <v>1.5849625007211563</v>
      </c>
      <c r="T27" s="95">
        <f t="shared" si="14"/>
        <v>1.5849625007211563</v>
      </c>
      <c r="U27" s="28">
        <f t="shared" si="14"/>
        <v>2.5849625007211561</v>
      </c>
      <c r="V27" s="28">
        <f t="shared" si="14"/>
        <v>2.5849625007211561</v>
      </c>
      <c r="W27" s="28">
        <f t="shared" si="14"/>
        <v>2.5849625007211561</v>
      </c>
      <c r="X27" s="28">
        <f t="shared" si="14"/>
        <v>2.5849625007211561</v>
      </c>
      <c r="Y27" s="95">
        <f t="shared" si="14"/>
        <v>2.5849625007211561</v>
      </c>
      <c r="Z27" s="28">
        <f t="shared" si="14"/>
        <v>1.5849625007211563</v>
      </c>
      <c r="AA27" s="28">
        <f t="shared" si="14"/>
        <v>2.5849625007211561</v>
      </c>
      <c r="AB27" s="17"/>
      <c r="AD27" s="28">
        <f t="shared" ref="AD27" si="15">LOG(AD26,2)</f>
        <v>0</v>
      </c>
    </row>
    <row r="28" spans="1:59" x14ac:dyDescent="0.25">
      <c r="A28" s="20"/>
      <c r="B28" s="3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7"/>
    </row>
    <row r="29" spans="1:59" ht="23.25" x14ac:dyDescent="0.25">
      <c r="A29" s="195" t="s">
        <v>172</v>
      </c>
      <c r="B29" s="107"/>
      <c r="C29" s="91"/>
      <c r="D29" s="108"/>
      <c r="E29" s="92"/>
      <c r="F29" s="108" t="s">
        <v>173</v>
      </c>
      <c r="G29" s="92" t="s">
        <v>174</v>
      </c>
      <c r="H29" s="91"/>
      <c r="I29" s="91"/>
      <c r="J29" s="91"/>
      <c r="K29" s="91" t="s">
        <v>175</v>
      </c>
      <c r="L29" s="91" t="s">
        <v>177</v>
      </c>
      <c r="M29" s="91" t="s">
        <v>178</v>
      </c>
      <c r="N29" s="93" t="s">
        <v>179</v>
      </c>
      <c r="O29" s="91" t="s">
        <v>175</v>
      </c>
      <c r="P29" s="91" t="s">
        <v>176</v>
      </c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</row>
    <row r="30" spans="1:59" ht="24" thickBot="1" x14ac:dyDescent="0.3">
      <c r="A30" s="194" t="s">
        <v>207</v>
      </c>
      <c r="B30" s="43" t="s">
        <v>163</v>
      </c>
      <c r="C30" s="12" t="s">
        <v>147</v>
      </c>
      <c r="D30" s="17"/>
      <c r="E30" s="17"/>
      <c r="F30" s="17"/>
      <c r="G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59" ht="15.75" thickBot="1" x14ac:dyDescent="0.3">
      <c r="A31" s="34" t="str">
        <f t="shared" ref="A31:B37" si="16">A14</f>
        <v>docid</v>
      </c>
      <c r="B31" s="34" t="str">
        <f t="shared" si="16"/>
        <v>doc\word</v>
      </c>
      <c r="C31" s="122" t="str">
        <f t="shared" ref="C31:AA31" si="17">C13</f>
        <v>brown</v>
      </c>
      <c r="D31" s="122" t="str">
        <f t="shared" si="17"/>
        <v>cat</v>
      </c>
      <c r="E31" s="122" t="str">
        <f t="shared" si="17"/>
        <v>clever</v>
      </c>
      <c r="F31" s="122" t="str">
        <f t="shared" si="17"/>
        <v>data</v>
      </c>
      <c r="G31" s="122" t="str">
        <f t="shared" si="17"/>
        <v>develop</v>
      </c>
      <c r="H31" s="126" t="str">
        <f t="shared" si="17"/>
        <v>dog</v>
      </c>
      <c r="I31" s="122" t="str">
        <f t="shared" si="17"/>
        <v>excel</v>
      </c>
      <c r="J31" s="122" t="str">
        <f t="shared" si="17"/>
        <v>fox</v>
      </c>
      <c r="K31" s="122" t="str">
        <f t="shared" si="17"/>
        <v>intern</v>
      </c>
      <c r="L31" s="126" t="str">
        <f t="shared" si="17"/>
        <v>java</v>
      </c>
      <c r="M31" s="126" t="str">
        <f t="shared" si="17"/>
        <v>jump</v>
      </c>
      <c r="N31" s="122" t="str">
        <f t="shared" si="17"/>
        <v>languag</v>
      </c>
      <c r="O31" s="122" t="str">
        <f t="shared" si="17"/>
        <v>lazi</v>
      </c>
      <c r="P31" s="122" t="str">
        <f t="shared" si="17"/>
        <v>popular</v>
      </c>
      <c r="Q31" s="122" t="str">
        <f t="shared" si="17"/>
        <v>program</v>
      </c>
      <c r="R31" s="122" t="str">
        <f t="shared" si="17"/>
        <v>python</v>
      </c>
      <c r="S31" s="122" t="str">
        <f t="shared" si="17"/>
        <v>quick</v>
      </c>
      <c r="T31" s="122" t="str">
        <f t="shared" si="17"/>
        <v>rubi</v>
      </c>
      <c r="U31" s="122" t="str">
        <f t="shared" si="17"/>
        <v>scienc</v>
      </c>
      <c r="V31" s="122" t="str">
        <f t="shared" si="17"/>
        <v>site</v>
      </c>
      <c r="W31" s="122" t="str">
        <f t="shared" si="17"/>
        <v>slow</v>
      </c>
      <c r="X31" s="122" t="str">
        <f t="shared" si="17"/>
        <v>smaller</v>
      </c>
      <c r="Y31" s="122" t="str">
        <f t="shared" si="17"/>
        <v>smarter</v>
      </c>
      <c r="Z31" s="122" t="str">
        <f t="shared" si="17"/>
        <v>veri</v>
      </c>
      <c r="AA31" s="122" t="str">
        <f t="shared" si="17"/>
        <v>web</v>
      </c>
      <c r="AB31" s="17"/>
    </row>
    <row r="32" spans="1:59" x14ac:dyDescent="0.25">
      <c r="A32" s="12">
        <f t="shared" si="16"/>
        <v>0</v>
      </c>
      <c r="B32" s="42" t="str">
        <f t="shared" si="16"/>
        <v>D1</v>
      </c>
      <c r="C32" s="23">
        <v>1</v>
      </c>
      <c r="D32" s="23"/>
      <c r="E32" s="23"/>
      <c r="F32" s="23"/>
      <c r="G32" s="23"/>
      <c r="H32" s="82">
        <v>2</v>
      </c>
      <c r="I32" s="23"/>
      <c r="J32" s="23">
        <v>2</v>
      </c>
      <c r="K32" s="23"/>
      <c r="L32" s="82"/>
      <c r="M32" s="82">
        <v>2</v>
      </c>
      <c r="N32" s="23"/>
      <c r="O32" s="23">
        <v>1</v>
      </c>
      <c r="P32" s="23"/>
      <c r="Q32" s="23"/>
      <c r="R32" s="23">
        <v>1</v>
      </c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17"/>
    </row>
    <row r="33" spans="1:28" x14ac:dyDescent="0.25">
      <c r="A33" s="12">
        <f t="shared" si="16"/>
        <v>1</v>
      </c>
      <c r="B33" s="42" t="str">
        <f t="shared" si="16"/>
        <v>D2</v>
      </c>
      <c r="C33" s="23"/>
      <c r="D33" s="23"/>
      <c r="E33" s="23">
        <v>2</v>
      </c>
      <c r="F33" s="23"/>
      <c r="G33" s="23"/>
      <c r="H33" s="82">
        <v>1</v>
      </c>
      <c r="I33" s="23"/>
      <c r="J33" s="23">
        <v>2</v>
      </c>
      <c r="K33" s="23"/>
      <c r="L33" s="82"/>
      <c r="M33" s="82"/>
      <c r="N33" s="23"/>
      <c r="O33" s="23">
        <v>1</v>
      </c>
      <c r="P33" s="23"/>
      <c r="Q33" s="23"/>
      <c r="R33" s="23"/>
      <c r="S33" s="23">
        <v>1</v>
      </c>
      <c r="T33" s="23"/>
      <c r="U33" s="23"/>
      <c r="V33" s="23"/>
      <c r="W33" s="23">
        <v>1</v>
      </c>
      <c r="X33" s="23"/>
      <c r="Y33" s="23"/>
      <c r="Z33" s="23">
        <v>2</v>
      </c>
      <c r="AA33" s="23"/>
      <c r="AB33" s="17"/>
    </row>
    <row r="34" spans="1:28" x14ac:dyDescent="0.25">
      <c r="A34" s="12">
        <f t="shared" si="16"/>
        <v>2</v>
      </c>
      <c r="B34" s="42" t="str">
        <f t="shared" si="16"/>
        <v>D3</v>
      </c>
      <c r="C34" s="23"/>
      <c r="D34" s="96">
        <v>2</v>
      </c>
      <c r="E34" s="23"/>
      <c r="F34" s="26"/>
      <c r="G34" s="26"/>
      <c r="H34" s="83">
        <v>1</v>
      </c>
      <c r="I34" s="26"/>
      <c r="J34" s="97">
        <v>1</v>
      </c>
      <c r="K34" s="23"/>
      <c r="L34" s="82"/>
      <c r="M34" s="82"/>
      <c r="N34" s="23"/>
      <c r="O34" s="23"/>
      <c r="P34" s="23"/>
      <c r="Q34" s="23"/>
      <c r="R34" s="23"/>
      <c r="S34" s="23"/>
      <c r="T34" s="96">
        <v>1</v>
      </c>
      <c r="U34" s="23"/>
      <c r="V34" s="23"/>
      <c r="W34" s="23"/>
      <c r="X34" s="23"/>
      <c r="Y34" s="96">
        <v>2</v>
      </c>
      <c r="Z34" s="23"/>
      <c r="AA34" s="23"/>
      <c r="AB34" s="17"/>
    </row>
    <row r="35" spans="1:28" x14ac:dyDescent="0.25">
      <c r="A35" s="12">
        <f t="shared" si="16"/>
        <v>3</v>
      </c>
      <c r="B35" s="42" t="str">
        <f t="shared" si="16"/>
        <v>D4</v>
      </c>
      <c r="C35" s="23"/>
      <c r="D35" s="23"/>
      <c r="E35" s="23"/>
      <c r="F35" s="26"/>
      <c r="G35" s="26"/>
      <c r="H35" s="83"/>
      <c r="I35" s="26">
        <v>2</v>
      </c>
      <c r="J35" s="26"/>
      <c r="K35" s="23"/>
      <c r="L35" s="82">
        <v>1</v>
      </c>
      <c r="M35" s="82"/>
      <c r="N35" s="23">
        <v>2</v>
      </c>
      <c r="O35" s="23"/>
      <c r="P35" s="23"/>
      <c r="Q35" s="23">
        <v>4</v>
      </c>
      <c r="R35" s="23">
        <v>2</v>
      </c>
      <c r="S35" s="23"/>
      <c r="T35" s="23"/>
      <c r="U35" s="23"/>
      <c r="V35" s="23"/>
      <c r="W35" s="23"/>
      <c r="X35" s="23">
        <v>1</v>
      </c>
      <c r="Y35" s="23"/>
      <c r="Z35" s="23"/>
      <c r="AA35" s="23"/>
      <c r="AB35" s="17"/>
    </row>
    <row r="36" spans="1:28" x14ac:dyDescent="0.25">
      <c r="A36" s="12">
        <f t="shared" si="16"/>
        <v>4</v>
      </c>
      <c r="B36" s="42" t="str">
        <f t="shared" si="16"/>
        <v>D5</v>
      </c>
      <c r="C36" s="23"/>
      <c r="D36" s="23"/>
      <c r="E36" s="23"/>
      <c r="F36" s="26"/>
      <c r="G36" s="26">
        <v>1</v>
      </c>
      <c r="H36" s="83">
        <v>1</v>
      </c>
      <c r="I36" s="26"/>
      <c r="J36" s="26"/>
      <c r="K36" s="23"/>
      <c r="L36" s="82">
        <v>1</v>
      </c>
      <c r="M36" s="82"/>
      <c r="N36" s="23">
        <v>1</v>
      </c>
      <c r="O36" s="23"/>
      <c r="P36" s="23"/>
      <c r="Q36" s="23">
        <v>2</v>
      </c>
      <c r="R36" s="23"/>
      <c r="S36" s="23"/>
      <c r="T36" s="23">
        <v>1</v>
      </c>
      <c r="U36" s="23"/>
      <c r="V36" s="23">
        <v>2</v>
      </c>
      <c r="W36" s="23"/>
      <c r="X36" s="23"/>
      <c r="Y36" s="23"/>
      <c r="Z36" s="23"/>
      <c r="AA36" s="23">
        <v>2</v>
      </c>
      <c r="AB36" s="17"/>
    </row>
    <row r="37" spans="1:28" ht="15.75" thickBot="1" x14ac:dyDescent="0.3">
      <c r="A37" s="34">
        <f t="shared" si="16"/>
        <v>5</v>
      </c>
      <c r="B37" s="44" t="str">
        <f t="shared" si="16"/>
        <v>D6</v>
      </c>
      <c r="C37" s="36"/>
      <c r="D37" s="36"/>
      <c r="E37" s="36"/>
      <c r="F37" s="37">
        <v>2</v>
      </c>
      <c r="G37" s="37"/>
      <c r="H37" s="84"/>
      <c r="I37" s="37"/>
      <c r="J37" s="37"/>
      <c r="K37" s="36">
        <v>1</v>
      </c>
      <c r="L37" s="86">
        <v>1</v>
      </c>
      <c r="M37" s="86"/>
      <c r="N37" s="36">
        <v>2</v>
      </c>
      <c r="O37" s="36"/>
      <c r="P37" s="36">
        <v>2</v>
      </c>
      <c r="Q37" s="36">
        <v>2</v>
      </c>
      <c r="R37" s="36">
        <v>1</v>
      </c>
      <c r="S37" s="36"/>
      <c r="T37" s="36"/>
      <c r="U37" s="36">
        <v>2</v>
      </c>
      <c r="V37" s="36"/>
      <c r="W37" s="36"/>
      <c r="X37" s="36"/>
      <c r="Y37" s="36"/>
      <c r="Z37" s="36">
        <v>1</v>
      </c>
      <c r="AA37" s="36"/>
      <c r="AB37" s="17"/>
    </row>
    <row r="38" spans="1:28" x14ac:dyDescent="0.25">
      <c r="A38" s="17" t="s">
        <v>199</v>
      </c>
      <c r="B38" s="42" t="s">
        <v>198</v>
      </c>
      <c r="C38" s="17"/>
      <c r="D38" s="17"/>
      <c r="E38" s="17"/>
      <c r="F38" s="3"/>
      <c r="G38" s="3"/>
      <c r="H38" s="98">
        <v>1</v>
      </c>
      <c r="I38" s="3"/>
      <c r="J38" s="3"/>
      <c r="K38" s="17"/>
      <c r="L38" s="99">
        <v>1</v>
      </c>
      <c r="M38" s="99">
        <v>2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25">
      <c r="C39" s="2" t="s">
        <v>202</v>
      </c>
      <c r="D39" s="17"/>
      <c r="E39" s="17" t="s">
        <v>203</v>
      </c>
      <c r="F39" s="3"/>
      <c r="G39" s="3"/>
      <c r="H39" s="3"/>
      <c r="I39" s="3"/>
      <c r="J39" s="3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25">
      <c r="A40" s="45" t="s">
        <v>186</v>
      </c>
      <c r="B40" s="45"/>
      <c r="C40" s="46"/>
      <c r="D40" s="48" t="s">
        <v>173</v>
      </c>
      <c r="E40" s="47" t="s">
        <v>187</v>
      </c>
      <c r="F40" s="46"/>
      <c r="G40" s="46"/>
      <c r="H40" s="46"/>
      <c r="I40" s="46"/>
      <c r="J40" s="46"/>
      <c r="K40" s="46"/>
      <c r="L40" s="49"/>
      <c r="M40" s="46"/>
      <c r="N40" s="46"/>
      <c r="O40" s="47" t="s">
        <v>188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63"/>
      <c r="AB40" s="46"/>
    </row>
    <row r="41" spans="1:28" ht="15.75" thickBot="1" x14ac:dyDescent="0.3">
      <c r="A41" s="12" t="s">
        <v>189</v>
      </c>
      <c r="B41" s="59" t="s">
        <v>189</v>
      </c>
      <c r="C41" s="17"/>
      <c r="D41" s="17"/>
      <c r="E41" s="17"/>
      <c r="F41" s="17"/>
      <c r="G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42"/>
      <c r="AB41" s="17"/>
    </row>
    <row r="42" spans="1:28" ht="15.75" thickBot="1" x14ac:dyDescent="0.3">
      <c r="A42" s="34" t="str">
        <f>A31</f>
        <v>docid</v>
      </c>
      <c r="B42" s="34" t="str">
        <f>B31</f>
        <v>doc\word</v>
      </c>
      <c r="C42" s="122" t="str">
        <f>C31</f>
        <v>brown</v>
      </c>
      <c r="D42" s="122" t="str">
        <f t="shared" ref="D42:AA42" si="18">D31</f>
        <v>cat</v>
      </c>
      <c r="E42" s="122" t="str">
        <f t="shared" si="18"/>
        <v>clever</v>
      </c>
      <c r="F42" s="122" t="str">
        <f t="shared" si="18"/>
        <v>data</v>
      </c>
      <c r="G42" s="122" t="str">
        <f t="shared" si="18"/>
        <v>develop</v>
      </c>
      <c r="H42" s="123" t="str">
        <f t="shared" si="18"/>
        <v>dog</v>
      </c>
      <c r="I42" s="122" t="str">
        <f t="shared" si="18"/>
        <v>excel</v>
      </c>
      <c r="J42" s="122" t="str">
        <f t="shared" si="18"/>
        <v>fox</v>
      </c>
      <c r="K42" s="122" t="str">
        <f t="shared" si="18"/>
        <v>intern</v>
      </c>
      <c r="L42" s="123" t="str">
        <f t="shared" si="18"/>
        <v>java</v>
      </c>
      <c r="M42" s="123" t="str">
        <f t="shared" si="18"/>
        <v>jump</v>
      </c>
      <c r="N42" s="122" t="str">
        <f t="shared" si="18"/>
        <v>languag</v>
      </c>
      <c r="O42" s="122" t="str">
        <f t="shared" si="18"/>
        <v>lazi</v>
      </c>
      <c r="P42" s="122" t="str">
        <f t="shared" si="18"/>
        <v>popular</v>
      </c>
      <c r="Q42" s="122" t="str">
        <f t="shared" si="18"/>
        <v>program</v>
      </c>
      <c r="R42" s="122" t="str">
        <f t="shared" si="18"/>
        <v>python</v>
      </c>
      <c r="S42" s="122" t="str">
        <f t="shared" si="18"/>
        <v>quick</v>
      </c>
      <c r="T42" s="122" t="str">
        <f t="shared" si="18"/>
        <v>rubi</v>
      </c>
      <c r="U42" s="122" t="str">
        <f t="shared" si="18"/>
        <v>scienc</v>
      </c>
      <c r="V42" s="122" t="str">
        <f t="shared" si="18"/>
        <v>site</v>
      </c>
      <c r="W42" s="122" t="str">
        <f t="shared" si="18"/>
        <v>slow</v>
      </c>
      <c r="X42" s="122" t="str">
        <f t="shared" si="18"/>
        <v>smaller</v>
      </c>
      <c r="Y42" s="122" t="str">
        <f t="shared" si="18"/>
        <v>smarter</v>
      </c>
      <c r="Z42" s="122" t="str">
        <f t="shared" si="18"/>
        <v>veri</v>
      </c>
      <c r="AA42" s="122" t="str">
        <f t="shared" si="18"/>
        <v>web</v>
      </c>
      <c r="AB42" s="17" t="s">
        <v>193</v>
      </c>
    </row>
    <row r="43" spans="1:28" x14ac:dyDescent="0.25">
      <c r="A43" s="105">
        <f t="shared" ref="A43:A48" si="19">A32</f>
        <v>0</v>
      </c>
      <c r="B43" s="42" t="str">
        <f>CONCATENATE("(",B32,", ",$A$49,")")</f>
        <v>(D1, q_tuple_word)</v>
      </c>
      <c r="C43" s="30">
        <f t="shared" ref="C43:AA43" si="20">C$21*C15</f>
        <v>0</v>
      </c>
      <c r="D43" s="30">
        <f t="shared" si="20"/>
        <v>0</v>
      </c>
      <c r="E43" s="30">
        <f t="shared" si="20"/>
        <v>0</v>
      </c>
      <c r="F43" s="30">
        <f t="shared" si="20"/>
        <v>0</v>
      </c>
      <c r="G43" s="30">
        <f t="shared" si="20"/>
        <v>0</v>
      </c>
      <c r="H43" s="103">
        <f t="shared" si="20"/>
        <v>0.68436225449989729</v>
      </c>
      <c r="I43" s="30">
        <f t="shared" si="20"/>
        <v>0</v>
      </c>
      <c r="J43" s="30">
        <f t="shared" si="20"/>
        <v>0</v>
      </c>
      <c r="K43" s="30">
        <f t="shared" si="20"/>
        <v>0</v>
      </c>
      <c r="L43" s="77">
        <f t="shared" si="20"/>
        <v>0</v>
      </c>
      <c r="M43" s="103">
        <f t="shared" si="20"/>
        <v>26.728124520538291</v>
      </c>
      <c r="N43" s="30">
        <f t="shared" si="20"/>
        <v>0</v>
      </c>
      <c r="O43" s="30">
        <f t="shared" si="20"/>
        <v>0</v>
      </c>
      <c r="P43" s="30">
        <f t="shared" si="20"/>
        <v>0</v>
      </c>
      <c r="Q43" s="30">
        <f t="shared" si="20"/>
        <v>0</v>
      </c>
      <c r="R43" s="30">
        <f t="shared" si="20"/>
        <v>0</v>
      </c>
      <c r="S43" s="30">
        <f t="shared" si="20"/>
        <v>0</v>
      </c>
      <c r="T43" s="30">
        <f t="shared" si="20"/>
        <v>0</v>
      </c>
      <c r="U43" s="30">
        <f t="shared" si="20"/>
        <v>0</v>
      </c>
      <c r="V43" s="30">
        <f t="shared" si="20"/>
        <v>0</v>
      </c>
      <c r="W43" s="30">
        <f t="shared" si="20"/>
        <v>0</v>
      </c>
      <c r="X43" s="30">
        <f t="shared" si="20"/>
        <v>0</v>
      </c>
      <c r="Y43" s="30">
        <f t="shared" si="20"/>
        <v>0</v>
      </c>
      <c r="Z43" s="30">
        <f t="shared" si="20"/>
        <v>0</v>
      </c>
      <c r="AA43" s="61">
        <f t="shared" si="20"/>
        <v>0</v>
      </c>
      <c r="AB43" s="104">
        <f t="shared" ref="AB43:AB48" si="21">SUM(C43:AA43)</f>
        <v>27.41248677503819</v>
      </c>
    </row>
    <row r="44" spans="1:28" x14ac:dyDescent="0.25">
      <c r="A44" s="105">
        <f t="shared" si="19"/>
        <v>1</v>
      </c>
      <c r="B44" s="42" t="str">
        <f t="shared" ref="B44:B48" si="22">CONCATENATE("(",B33,", ",$A$49,")")</f>
        <v>(D2, q_tuple_word)</v>
      </c>
      <c r="C44" s="30">
        <f t="shared" ref="C44:AA44" si="23">C$21*C16</f>
        <v>0</v>
      </c>
      <c r="D44" s="30">
        <f t="shared" si="23"/>
        <v>0</v>
      </c>
      <c r="E44" s="30">
        <f t="shared" si="23"/>
        <v>0</v>
      </c>
      <c r="F44" s="30">
        <f t="shared" si="23"/>
        <v>0</v>
      </c>
      <c r="G44" s="30">
        <f t="shared" si="23"/>
        <v>0</v>
      </c>
      <c r="H44" s="77">
        <f t="shared" si="23"/>
        <v>0.34218112724994865</v>
      </c>
      <c r="I44" s="30">
        <f t="shared" si="23"/>
        <v>0</v>
      </c>
      <c r="J44" s="30">
        <f t="shared" si="23"/>
        <v>0</v>
      </c>
      <c r="K44" s="30">
        <f t="shared" si="23"/>
        <v>0</v>
      </c>
      <c r="L44" s="77">
        <f t="shared" si="23"/>
        <v>0</v>
      </c>
      <c r="M44" s="77">
        <f t="shared" si="23"/>
        <v>0</v>
      </c>
      <c r="N44" s="30">
        <f t="shared" si="23"/>
        <v>0</v>
      </c>
      <c r="O44" s="30">
        <f t="shared" si="23"/>
        <v>0</v>
      </c>
      <c r="P44" s="30">
        <f t="shared" si="23"/>
        <v>0</v>
      </c>
      <c r="Q44" s="30">
        <f t="shared" si="23"/>
        <v>0</v>
      </c>
      <c r="R44" s="30">
        <f t="shared" si="23"/>
        <v>0</v>
      </c>
      <c r="S44" s="30">
        <f t="shared" si="23"/>
        <v>0</v>
      </c>
      <c r="T44" s="30">
        <f t="shared" si="23"/>
        <v>0</v>
      </c>
      <c r="U44" s="30">
        <f t="shared" si="23"/>
        <v>0</v>
      </c>
      <c r="V44" s="30">
        <f t="shared" si="23"/>
        <v>0</v>
      </c>
      <c r="W44" s="30">
        <f t="shared" si="23"/>
        <v>0</v>
      </c>
      <c r="X44" s="30">
        <f t="shared" si="23"/>
        <v>0</v>
      </c>
      <c r="Y44" s="30">
        <f t="shared" si="23"/>
        <v>0</v>
      </c>
      <c r="Z44" s="30">
        <f t="shared" si="23"/>
        <v>0</v>
      </c>
      <c r="AA44" s="61">
        <f t="shared" si="23"/>
        <v>0</v>
      </c>
      <c r="AB44" s="64">
        <f t="shared" si="21"/>
        <v>0.34218112724994865</v>
      </c>
    </row>
    <row r="45" spans="1:28" x14ac:dyDescent="0.25">
      <c r="A45" s="105">
        <f t="shared" si="19"/>
        <v>2</v>
      </c>
      <c r="B45" s="42" t="str">
        <f t="shared" si="22"/>
        <v>(D3, q_tuple_word)</v>
      </c>
      <c r="C45" s="30">
        <f t="shared" ref="C45:AA45" si="24">C$21*C17</f>
        <v>0</v>
      </c>
      <c r="D45" s="30">
        <f t="shared" si="24"/>
        <v>0</v>
      </c>
      <c r="E45" s="30">
        <f t="shared" si="24"/>
        <v>0</v>
      </c>
      <c r="F45" s="28">
        <f t="shared" si="24"/>
        <v>0</v>
      </c>
      <c r="G45" s="28">
        <f t="shared" si="24"/>
        <v>0</v>
      </c>
      <c r="H45" s="81">
        <f t="shared" si="24"/>
        <v>0.34218112724994865</v>
      </c>
      <c r="I45" s="28">
        <f t="shared" si="24"/>
        <v>0</v>
      </c>
      <c r="J45" s="28">
        <f t="shared" si="24"/>
        <v>0</v>
      </c>
      <c r="K45" s="30">
        <f t="shared" si="24"/>
        <v>0</v>
      </c>
      <c r="L45" s="77">
        <f t="shared" si="24"/>
        <v>0</v>
      </c>
      <c r="M45" s="77">
        <f t="shared" si="24"/>
        <v>0</v>
      </c>
      <c r="N45" s="30">
        <f t="shared" si="24"/>
        <v>0</v>
      </c>
      <c r="O45" s="30">
        <f t="shared" si="24"/>
        <v>0</v>
      </c>
      <c r="P45" s="30">
        <f t="shared" si="24"/>
        <v>0</v>
      </c>
      <c r="Q45" s="30">
        <f t="shared" si="24"/>
        <v>0</v>
      </c>
      <c r="R45" s="30">
        <f t="shared" si="24"/>
        <v>0</v>
      </c>
      <c r="S45" s="30">
        <f t="shared" si="24"/>
        <v>0</v>
      </c>
      <c r="T45" s="30">
        <f t="shared" si="24"/>
        <v>0</v>
      </c>
      <c r="U45" s="30">
        <f t="shared" si="24"/>
        <v>0</v>
      </c>
      <c r="V45" s="30">
        <f t="shared" si="24"/>
        <v>0</v>
      </c>
      <c r="W45" s="30">
        <f t="shared" si="24"/>
        <v>0</v>
      </c>
      <c r="X45" s="30">
        <f t="shared" si="24"/>
        <v>0</v>
      </c>
      <c r="Y45" s="30">
        <f t="shared" si="24"/>
        <v>0</v>
      </c>
      <c r="Z45" s="30">
        <f t="shared" si="24"/>
        <v>0</v>
      </c>
      <c r="AA45" s="61">
        <f t="shared" si="24"/>
        <v>0</v>
      </c>
      <c r="AB45" s="64">
        <f t="shared" si="21"/>
        <v>0.34218112724994865</v>
      </c>
    </row>
    <row r="46" spans="1:28" x14ac:dyDescent="0.25">
      <c r="A46" s="105">
        <f t="shared" si="19"/>
        <v>3</v>
      </c>
      <c r="B46" s="42" t="str">
        <f t="shared" si="22"/>
        <v>(D4, q_tuple_word)</v>
      </c>
      <c r="C46" s="30">
        <f t="shared" ref="C46:AA46" si="25">C$21*C18</f>
        <v>0</v>
      </c>
      <c r="D46" s="30">
        <f t="shared" si="25"/>
        <v>0</v>
      </c>
      <c r="E46" s="30">
        <f t="shared" si="25"/>
        <v>0</v>
      </c>
      <c r="F46" s="28">
        <f t="shared" si="25"/>
        <v>0</v>
      </c>
      <c r="G46" s="28">
        <f t="shared" si="25"/>
        <v>0</v>
      </c>
      <c r="H46" s="81">
        <f t="shared" si="25"/>
        <v>0</v>
      </c>
      <c r="I46" s="28">
        <f t="shared" si="25"/>
        <v>0</v>
      </c>
      <c r="J46" s="28">
        <f t="shared" si="25"/>
        <v>0</v>
      </c>
      <c r="K46" s="30">
        <f t="shared" si="25"/>
        <v>0</v>
      </c>
      <c r="L46" s="77">
        <f t="shared" si="25"/>
        <v>1</v>
      </c>
      <c r="M46" s="77">
        <f t="shared" si="25"/>
        <v>0</v>
      </c>
      <c r="N46" s="30">
        <f t="shared" si="25"/>
        <v>0</v>
      </c>
      <c r="O46" s="30">
        <f t="shared" si="25"/>
        <v>0</v>
      </c>
      <c r="P46" s="30">
        <f t="shared" si="25"/>
        <v>0</v>
      </c>
      <c r="Q46" s="30">
        <f t="shared" si="25"/>
        <v>0</v>
      </c>
      <c r="R46" s="30">
        <f t="shared" si="25"/>
        <v>0</v>
      </c>
      <c r="S46" s="30">
        <f t="shared" si="25"/>
        <v>0</v>
      </c>
      <c r="T46" s="30">
        <f t="shared" si="25"/>
        <v>0</v>
      </c>
      <c r="U46" s="30">
        <f t="shared" si="25"/>
        <v>0</v>
      </c>
      <c r="V46" s="30">
        <f t="shared" si="25"/>
        <v>0</v>
      </c>
      <c r="W46" s="30">
        <f t="shared" si="25"/>
        <v>0</v>
      </c>
      <c r="X46" s="30">
        <f t="shared" si="25"/>
        <v>0</v>
      </c>
      <c r="Y46" s="30">
        <f t="shared" si="25"/>
        <v>0</v>
      </c>
      <c r="Z46" s="30">
        <f t="shared" si="25"/>
        <v>0</v>
      </c>
      <c r="AA46" s="61">
        <f t="shared" si="25"/>
        <v>0</v>
      </c>
      <c r="AB46" s="64">
        <f t="shared" si="21"/>
        <v>1</v>
      </c>
    </row>
    <row r="47" spans="1:28" x14ac:dyDescent="0.25">
      <c r="A47" s="105">
        <f t="shared" si="19"/>
        <v>4</v>
      </c>
      <c r="B47" s="42" t="str">
        <f t="shared" si="22"/>
        <v>(D5, q_tuple_word)</v>
      </c>
      <c r="C47" s="30">
        <f t="shared" ref="C47:AA47" si="26">C$21*C19</f>
        <v>0</v>
      </c>
      <c r="D47" s="30">
        <f t="shared" si="26"/>
        <v>0</v>
      </c>
      <c r="E47" s="30">
        <f t="shared" si="26"/>
        <v>0</v>
      </c>
      <c r="F47" s="28">
        <f t="shared" si="26"/>
        <v>0</v>
      </c>
      <c r="G47" s="28">
        <f t="shared" si="26"/>
        <v>0</v>
      </c>
      <c r="H47" s="81">
        <f t="shared" si="26"/>
        <v>0.34218112724994865</v>
      </c>
      <c r="I47" s="28">
        <f t="shared" si="26"/>
        <v>0</v>
      </c>
      <c r="J47" s="28">
        <f t="shared" si="26"/>
        <v>0</v>
      </c>
      <c r="K47" s="30">
        <f t="shared" si="26"/>
        <v>0</v>
      </c>
      <c r="L47" s="77">
        <f t="shared" si="26"/>
        <v>1</v>
      </c>
      <c r="M47" s="77">
        <f t="shared" si="26"/>
        <v>0</v>
      </c>
      <c r="N47" s="30">
        <f t="shared" si="26"/>
        <v>0</v>
      </c>
      <c r="O47" s="30">
        <f t="shared" si="26"/>
        <v>0</v>
      </c>
      <c r="P47" s="30">
        <f t="shared" si="26"/>
        <v>0</v>
      </c>
      <c r="Q47" s="30">
        <f t="shared" si="26"/>
        <v>0</v>
      </c>
      <c r="R47" s="30">
        <f t="shared" si="26"/>
        <v>0</v>
      </c>
      <c r="S47" s="30">
        <f t="shared" si="26"/>
        <v>0</v>
      </c>
      <c r="T47" s="30">
        <f t="shared" si="26"/>
        <v>0</v>
      </c>
      <c r="U47" s="30">
        <f t="shared" si="26"/>
        <v>0</v>
      </c>
      <c r="V47" s="30">
        <f t="shared" si="26"/>
        <v>0</v>
      </c>
      <c r="W47" s="30">
        <f t="shared" si="26"/>
        <v>0</v>
      </c>
      <c r="X47" s="30">
        <f t="shared" si="26"/>
        <v>0</v>
      </c>
      <c r="Y47" s="30">
        <f t="shared" si="26"/>
        <v>0</v>
      </c>
      <c r="Z47" s="30">
        <f t="shared" si="26"/>
        <v>0</v>
      </c>
      <c r="AA47" s="61">
        <f t="shared" si="26"/>
        <v>0</v>
      </c>
      <c r="AB47" s="64">
        <f t="shared" si="21"/>
        <v>1.3421811272499486</v>
      </c>
    </row>
    <row r="48" spans="1:28" ht="15.75" thickBot="1" x14ac:dyDescent="0.3">
      <c r="A48" s="106">
        <f t="shared" si="19"/>
        <v>5</v>
      </c>
      <c r="B48" s="44" t="str">
        <f t="shared" si="22"/>
        <v>(D6, q_tuple_word)</v>
      </c>
      <c r="C48" s="54">
        <f t="shared" ref="C48:AA48" si="27">C$21*C20</f>
        <v>0</v>
      </c>
      <c r="D48" s="54">
        <f t="shared" si="27"/>
        <v>0</v>
      </c>
      <c r="E48" s="54">
        <f t="shared" si="27"/>
        <v>0</v>
      </c>
      <c r="F48" s="55">
        <f t="shared" si="27"/>
        <v>0</v>
      </c>
      <c r="G48" s="55">
        <f t="shared" si="27"/>
        <v>0</v>
      </c>
      <c r="H48" s="85">
        <f t="shared" si="27"/>
        <v>0</v>
      </c>
      <c r="I48" s="55">
        <f t="shared" si="27"/>
        <v>0</v>
      </c>
      <c r="J48" s="55">
        <f t="shared" si="27"/>
        <v>0</v>
      </c>
      <c r="K48" s="54">
        <f t="shared" si="27"/>
        <v>0</v>
      </c>
      <c r="L48" s="78">
        <f t="shared" si="27"/>
        <v>1</v>
      </c>
      <c r="M48" s="78">
        <f t="shared" si="27"/>
        <v>0</v>
      </c>
      <c r="N48" s="54">
        <f t="shared" si="27"/>
        <v>0</v>
      </c>
      <c r="O48" s="54">
        <f t="shared" si="27"/>
        <v>0</v>
      </c>
      <c r="P48" s="54">
        <f t="shared" si="27"/>
        <v>0</v>
      </c>
      <c r="Q48" s="54">
        <f t="shared" si="27"/>
        <v>0</v>
      </c>
      <c r="R48" s="54">
        <f t="shared" si="27"/>
        <v>0</v>
      </c>
      <c r="S48" s="54">
        <f t="shared" si="27"/>
        <v>0</v>
      </c>
      <c r="T48" s="54">
        <f t="shared" si="27"/>
        <v>0</v>
      </c>
      <c r="U48" s="54">
        <f t="shared" si="27"/>
        <v>0</v>
      </c>
      <c r="V48" s="54">
        <f t="shared" si="27"/>
        <v>0</v>
      </c>
      <c r="W48" s="54">
        <f t="shared" si="27"/>
        <v>0</v>
      </c>
      <c r="X48" s="54">
        <f t="shared" si="27"/>
        <v>0</v>
      </c>
      <c r="Y48" s="54">
        <f t="shared" si="27"/>
        <v>0</v>
      </c>
      <c r="Z48" s="54">
        <f t="shared" si="27"/>
        <v>0</v>
      </c>
      <c r="AA48" s="62">
        <f t="shared" si="27"/>
        <v>0</v>
      </c>
      <c r="AB48" s="54">
        <f t="shared" si="21"/>
        <v>1</v>
      </c>
    </row>
    <row r="49" spans="1:28" x14ac:dyDescent="0.25">
      <c r="A49" s="17" t="str">
        <f>A38</f>
        <v>q_tuple_word</v>
      </c>
      <c r="B49" s="42" t="str">
        <f t="shared" ref="B49" si="28">B38</f>
        <v>q_tuple_freq_i</v>
      </c>
      <c r="C49" s="17"/>
      <c r="D49" s="17"/>
      <c r="E49" s="17"/>
      <c r="F49" s="3"/>
      <c r="G49" s="3"/>
      <c r="H49" s="6"/>
      <c r="I49" s="3"/>
      <c r="J49" s="3"/>
      <c r="K49" s="17"/>
      <c r="L49" s="79"/>
      <c r="M49" s="7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42"/>
      <c r="AB49" s="17"/>
    </row>
    <row r="50" spans="1:28" x14ac:dyDescent="0.25">
      <c r="C50" s="17"/>
      <c r="D50" s="17"/>
      <c r="E50" s="17"/>
      <c r="F50" s="17"/>
      <c r="G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</sheetData>
  <conditionalFormatting sqref="AD25 C15:AA21 C43:AA48">
    <cfRule type="cellIs" dxfId="12" priority="9" operator="equal">
      <formula>0</formula>
    </cfRule>
  </conditionalFormatting>
  <conditionalFormatting sqref="C15:AA21 C26:AA27 C43:AA48">
    <cfRule type="expression" dxfId="11" priority="7">
      <formula>IF(LEN(C15),MOD(C15,1)=0,"")</formula>
    </cfRule>
  </conditionalFormatting>
  <conditionalFormatting sqref="AB43:AB48">
    <cfRule type="expression" dxfId="10" priority="3">
      <formula>IF(LEN(AB43),MOD(AB43,1)=0,"")</formula>
    </cfRule>
  </conditionalFormatting>
  <conditionalFormatting sqref="H4:H9">
    <cfRule type="expression" dxfId="9" priority="2">
      <formula>IF(LEN(H4),MOD(H4,1)=0,"")</formula>
    </cfRule>
  </conditionalFormatting>
  <conditionalFormatting sqref="AD27">
    <cfRule type="expression" dxfId="8" priority="1">
      <formula>IF(LEN(AD27),MOD(AD27,1)=0,"")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H50"/>
  <sheetViews>
    <sheetView zoomScale="76" zoomScaleNormal="76" workbookViewId="0">
      <selection activeCell="AE29" sqref="AE29"/>
    </sheetView>
  </sheetViews>
  <sheetFormatPr defaultRowHeight="15" x14ac:dyDescent="0.25"/>
  <cols>
    <col min="1" max="1" width="14.28515625" style="12" bestFit="1" customWidth="1"/>
    <col min="2" max="2" width="19.7109375" style="12" customWidth="1"/>
    <col min="3" max="3" width="13.42578125" style="12" bestFit="1" customWidth="1"/>
    <col min="4" max="4" width="11.140625" style="12" customWidth="1"/>
    <col min="5" max="7" width="8.7109375" style="12" customWidth="1"/>
    <col min="8" max="9" width="13.7109375" style="17" bestFit="1" customWidth="1"/>
    <col min="10" max="10" width="14.85546875" style="12" customWidth="1"/>
    <col min="11" max="15" width="8.7109375" style="12" customWidth="1"/>
    <col min="16" max="16" width="10.28515625" style="12" customWidth="1"/>
    <col min="17" max="20" width="8.7109375" style="12" customWidth="1"/>
    <col min="21" max="21" width="9.85546875" style="12" customWidth="1"/>
    <col min="22" max="25" width="8.7109375" style="12" customWidth="1"/>
    <col min="26" max="26" width="11.5703125" style="12" customWidth="1"/>
    <col min="27" max="28" width="8.7109375" style="12" customWidth="1"/>
    <col min="29" max="29" width="11.7109375" style="12" bestFit="1" customWidth="1"/>
    <col min="30" max="30" width="4.28515625" style="2" bestFit="1" customWidth="1"/>
    <col min="31" max="31" width="16" style="12" customWidth="1"/>
    <col min="32" max="16384" width="9.140625" style="12"/>
  </cols>
  <sheetData>
    <row r="1" spans="1:31" x14ac:dyDescent="0.25">
      <c r="A1" s="16" t="s">
        <v>171</v>
      </c>
      <c r="Y1" s="12" t="b">
        <f>IF(LEN(H4),MOD(H4,1)=0,"")</f>
        <v>0</v>
      </c>
    </row>
    <row r="2" spans="1:31" x14ac:dyDescent="0.25">
      <c r="B2" s="38" t="s">
        <v>169</v>
      </c>
      <c r="C2" s="13" t="s">
        <v>170</v>
      </c>
      <c r="D2" s="14"/>
      <c r="E2" s="13" t="s">
        <v>68</v>
      </c>
      <c r="F2" s="65"/>
      <c r="G2" s="65"/>
      <c r="I2" s="69"/>
      <c r="J2" s="66"/>
      <c r="L2" s="12" t="s">
        <v>182</v>
      </c>
      <c r="M2"/>
      <c r="Q2" s="12" t="s">
        <v>183</v>
      </c>
    </row>
    <row r="3" spans="1:31" ht="15.75" thickBot="1" x14ac:dyDescent="0.3">
      <c r="A3" s="34" t="s">
        <v>115</v>
      </c>
      <c r="B3" s="50" t="s">
        <v>196</v>
      </c>
      <c r="C3" s="70" t="s">
        <v>69</v>
      </c>
      <c r="D3" s="34"/>
      <c r="E3" s="34"/>
      <c r="F3" s="34"/>
      <c r="G3" s="34"/>
      <c r="H3" s="35" t="s">
        <v>193</v>
      </c>
      <c r="I3" s="44" t="s">
        <v>195</v>
      </c>
      <c r="J3" s="35" t="s">
        <v>194</v>
      </c>
    </row>
    <row r="4" spans="1:31" x14ac:dyDescent="0.25">
      <c r="A4" s="12">
        <v>0</v>
      </c>
      <c r="B4" s="40" t="s">
        <v>60</v>
      </c>
      <c r="C4" s="57">
        <f>SQRT(AC15)</f>
        <v>6.6935112173699371</v>
      </c>
      <c r="H4" s="101">
        <f>AC43</f>
        <v>27.41248677503819</v>
      </c>
      <c r="I4" s="102">
        <f t="shared" ref="I4:I9" si="0">C4*$C$10</f>
        <v>35.463171010400337</v>
      </c>
      <c r="J4" s="131">
        <f>H4/I4</f>
        <v>0.77298464841169701</v>
      </c>
      <c r="Z4" s="12" t="s">
        <v>215</v>
      </c>
      <c r="AE4" s="20" t="s">
        <v>209</v>
      </c>
    </row>
    <row r="5" spans="1:31" x14ac:dyDescent="0.25">
      <c r="A5" s="12">
        <v>1</v>
      </c>
      <c r="B5" s="40" t="s">
        <v>61</v>
      </c>
      <c r="C5" s="57">
        <f t="shared" ref="C5:C10" si="1">SQRT(AC16)</f>
        <v>7.268079082541437</v>
      </c>
      <c r="H5" s="67">
        <f t="shared" ref="H5:H9" si="2">AC44</f>
        <v>0.34218112724994865</v>
      </c>
      <c r="I5" s="71">
        <f t="shared" si="0"/>
        <v>38.50731298580795</v>
      </c>
      <c r="J5" s="132">
        <f t="shared" ref="J5:J9" si="3">H5/I5</f>
        <v>8.8861335865231903E-3</v>
      </c>
      <c r="X5" s="12" t="s">
        <v>198</v>
      </c>
      <c r="Z5" s="12" t="s">
        <v>216</v>
      </c>
      <c r="AE5" s="20" t="s">
        <v>210</v>
      </c>
    </row>
    <row r="6" spans="1:31" x14ac:dyDescent="0.25">
      <c r="A6" s="12">
        <v>2</v>
      </c>
      <c r="B6" s="40" t="s">
        <v>62</v>
      </c>
      <c r="C6" s="134">
        <f>SQRT(AC17)</f>
        <v>7.9995354507092076</v>
      </c>
      <c r="H6" s="67">
        <f>AC45</f>
        <v>0.34218112724994865</v>
      </c>
      <c r="I6" s="71">
        <f t="shared" si="0"/>
        <v>42.382672483774464</v>
      </c>
      <c r="J6" s="132">
        <f t="shared" si="3"/>
        <v>8.0736090292783513E-3</v>
      </c>
      <c r="Z6" s="135" t="s">
        <v>217</v>
      </c>
      <c r="AA6" s="135"/>
      <c r="AB6" s="135"/>
      <c r="AC6" s="135"/>
      <c r="AE6" s="20" t="s">
        <v>211</v>
      </c>
    </row>
    <row r="7" spans="1:31" x14ac:dyDescent="0.25">
      <c r="A7" s="12">
        <v>3</v>
      </c>
      <c r="B7" s="40" t="s">
        <v>63</v>
      </c>
      <c r="C7" s="57">
        <f t="shared" si="1"/>
        <v>7.6426537047463343</v>
      </c>
      <c r="H7" s="67">
        <f t="shared" si="2"/>
        <v>1</v>
      </c>
      <c r="I7" s="71">
        <f t="shared" si="0"/>
        <v>40.491862417642302</v>
      </c>
      <c r="J7" s="132">
        <f t="shared" si="3"/>
        <v>2.469632020591624E-2</v>
      </c>
      <c r="Z7" s="12" t="s">
        <v>218</v>
      </c>
      <c r="AE7" s="20" t="s">
        <v>212</v>
      </c>
    </row>
    <row r="8" spans="1:31" x14ac:dyDescent="0.25">
      <c r="A8" s="12">
        <v>4</v>
      </c>
      <c r="B8" s="40" t="s">
        <v>64</v>
      </c>
      <c r="C8" s="57">
        <f t="shared" si="1"/>
        <v>8.3061764625580494</v>
      </c>
      <c r="H8" s="67">
        <f t="shared" si="2"/>
        <v>1.3421811272499486</v>
      </c>
      <c r="I8" s="71">
        <f t="shared" si="0"/>
        <v>44.00730002063105</v>
      </c>
      <c r="J8" s="132">
        <f t="shared" si="3"/>
        <v>3.0499056443379191E-2</v>
      </c>
      <c r="Z8" s="12" t="s">
        <v>219</v>
      </c>
      <c r="AE8" s="20" t="s">
        <v>213</v>
      </c>
    </row>
    <row r="9" spans="1:31" ht="15.75" thickBot="1" x14ac:dyDescent="0.3">
      <c r="A9" s="34">
        <v>5</v>
      </c>
      <c r="B9" s="50" t="s">
        <v>65</v>
      </c>
      <c r="C9" s="58">
        <f t="shared" si="1"/>
        <v>9.9688771093058275</v>
      </c>
      <c r="D9" s="34"/>
      <c r="E9" s="34"/>
      <c r="F9" s="34"/>
      <c r="G9" s="34"/>
      <c r="H9" s="68">
        <f t="shared" si="2"/>
        <v>1</v>
      </c>
      <c r="I9" s="72">
        <f t="shared" si="0"/>
        <v>52.816523679165307</v>
      </c>
      <c r="J9" s="133">
        <f t="shared" si="3"/>
        <v>1.8933468739338349E-2</v>
      </c>
      <c r="Z9" s="12" t="s">
        <v>220</v>
      </c>
      <c r="AE9" s="20" t="s">
        <v>214</v>
      </c>
    </row>
    <row r="10" spans="1:31" x14ac:dyDescent="0.25">
      <c r="A10" s="15" t="s">
        <v>185</v>
      </c>
      <c r="B10" s="40" t="s">
        <v>197</v>
      </c>
      <c r="C10" s="130">
        <f t="shared" si="1"/>
        <v>5.2981417164689208</v>
      </c>
      <c r="I10" s="42"/>
      <c r="AA10" s="65"/>
      <c r="AB10" s="65"/>
      <c r="AC10" s="127" t="s">
        <v>191</v>
      </c>
    </row>
    <row r="11" spans="1:31" x14ac:dyDescent="0.25">
      <c r="A11" s="15"/>
      <c r="B11" s="40"/>
      <c r="AA11" s="65"/>
      <c r="AB11" s="65"/>
      <c r="AC11" s="127" t="s">
        <v>192</v>
      </c>
    </row>
    <row r="12" spans="1:31" ht="15.75" thickBot="1" x14ac:dyDescent="0.3">
      <c r="A12" s="33" t="s">
        <v>31</v>
      </c>
      <c r="B12" s="41">
        <f>COUNTA(B15:B20)</f>
        <v>6</v>
      </c>
      <c r="C12" s="17"/>
      <c r="D12" s="17"/>
      <c r="E12" s="17"/>
      <c r="F12" s="17"/>
      <c r="G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90"/>
      <c r="AB12" s="90"/>
      <c r="AC12" s="128" t="s">
        <v>67</v>
      </c>
    </row>
    <row r="13" spans="1:31" s="17" customFormat="1" ht="24" thickBot="1" x14ac:dyDescent="0.3">
      <c r="A13" s="114" t="s">
        <v>168</v>
      </c>
      <c r="B13" s="118" t="s">
        <v>208</v>
      </c>
      <c r="C13" s="122" t="s">
        <v>92</v>
      </c>
      <c r="D13" s="122" t="s">
        <v>154</v>
      </c>
      <c r="E13" s="122" t="s">
        <v>94</v>
      </c>
      <c r="F13" s="122" t="s">
        <v>95</v>
      </c>
      <c r="G13" s="122" t="s">
        <v>96</v>
      </c>
      <c r="H13" s="123" t="s">
        <v>155</v>
      </c>
      <c r="I13" s="122" t="s">
        <v>97</v>
      </c>
      <c r="J13" s="122" t="s">
        <v>156</v>
      </c>
      <c r="K13" s="122" t="s">
        <v>98</v>
      </c>
      <c r="L13" s="123" t="s">
        <v>99</v>
      </c>
      <c r="M13" s="123" t="s">
        <v>100</v>
      </c>
      <c r="N13" s="122" t="s">
        <v>101</v>
      </c>
      <c r="O13" s="122" t="s">
        <v>102</v>
      </c>
      <c r="P13" s="122" t="s">
        <v>103</v>
      </c>
      <c r="Q13" s="122" t="s">
        <v>104</v>
      </c>
      <c r="R13" s="122" t="s">
        <v>105</v>
      </c>
      <c r="S13" s="122" t="s">
        <v>106</v>
      </c>
      <c r="T13" s="122" t="s">
        <v>107</v>
      </c>
      <c r="U13" s="122" t="s">
        <v>108</v>
      </c>
      <c r="V13" s="122" t="s">
        <v>109</v>
      </c>
      <c r="W13" s="122" t="s">
        <v>110</v>
      </c>
      <c r="X13" s="122" t="s">
        <v>111</v>
      </c>
      <c r="Y13" s="122" t="s">
        <v>112</v>
      </c>
      <c r="Z13" s="122" t="s">
        <v>113</v>
      </c>
      <c r="AA13" s="122" t="s">
        <v>114</v>
      </c>
      <c r="AB13" s="122" t="s">
        <v>157</v>
      </c>
      <c r="AC13" s="32" t="s">
        <v>168</v>
      </c>
    </row>
    <row r="14" spans="1:31" ht="15.75" thickBot="1" x14ac:dyDescent="0.3">
      <c r="A14" s="34" t="s">
        <v>115</v>
      </c>
      <c r="B14" s="51" t="s">
        <v>204</v>
      </c>
      <c r="C14" s="52" t="s">
        <v>34</v>
      </c>
      <c r="D14" s="52" t="s">
        <v>35</v>
      </c>
      <c r="E14" s="52" t="s">
        <v>36</v>
      </c>
      <c r="F14" s="52" t="s">
        <v>37</v>
      </c>
      <c r="G14" s="52" t="s">
        <v>38</v>
      </c>
      <c r="H14" s="76" t="s">
        <v>39</v>
      </c>
      <c r="I14" s="52" t="s">
        <v>40</v>
      </c>
      <c r="J14" s="52" t="s">
        <v>41</v>
      </c>
      <c r="K14" s="52" t="s">
        <v>42</v>
      </c>
      <c r="L14" s="76" t="s">
        <v>43</v>
      </c>
      <c r="M14" s="76" t="s">
        <v>44</v>
      </c>
      <c r="N14" s="52" t="s">
        <v>45</v>
      </c>
      <c r="O14" s="52" t="s">
        <v>46</v>
      </c>
      <c r="P14" s="52" t="s">
        <v>47</v>
      </c>
      <c r="Q14" s="52" t="s">
        <v>48</v>
      </c>
      <c r="R14" s="52" t="s">
        <v>49</v>
      </c>
      <c r="S14" s="52" t="s">
        <v>50</v>
      </c>
      <c r="T14" s="52" t="s">
        <v>51</v>
      </c>
      <c r="U14" s="52" t="s">
        <v>52</v>
      </c>
      <c r="V14" s="52" t="s">
        <v>53</v>
      </c>
      <c r="W14" s="52" t="s">
        <v>54</v>
      </c>
      <c r="X14" s="52" t="s">
        <v>55</v>
      </c>
      <c r="Y14" s="52" t="s">
        <v>56</v>
      </c>
      <c r="Z14" s="52" t="s">
        <v>57</v>
      </c>
      <c r="AA14" s="52" t="s">
        <v>58</v>
      </c>
      <c r="AB14" s="60" t="s">
        <v>59</v>
      </c>
      <c r="AC14" s="53" t="s">
        <v>66</v>
      </c>
    </row>
    <row r="15" spans="1:31" x14ac:dyDescent="0.25">
      <c r="A15" s="12">
        <v>0</v>
      </c>
      <c r="B15" s="42" t="s">
        <v>60</v>
      </c>
      <c r="C15" s="30">
        <f t="shared" ref="C15:AB15" si="4">C32*C$27</f>
        <v>2.5849625007211561</v>
      </c>
      <c r="D15" s="30">
        <f t="shared" si="4"/>
        <v>0</v>
      </c>
      <c r="E15" s="30">
        <f t="shared" si="4"/>
        <v>0</v>
      </c>
      <c r="F15" s="30">
        <f t="shared" si="4"/>
        <v>0</v>
      </c>
      <c r="G15" s="30">
        <f t="shared" si="4"/>
        <v>0</v>
      </c>
      <c r="H15" s="77">
        <f t="shared" si="4"/>
        <v>1.1699250014423124</v>
      </c>
      <c r="I15" s="30">
        <f t="shared" si="4"/>
        <v>0</v>
      </c>
      <c r="J15" s="30">
        <f t="shared" si="4"/>
        <v>2</v>
      </c>
      <c r="K15" s="30">
        <f t="shared" si="4"/>
        <v>0</v>
      </c>
      <c r="L15" s="77">
        <f t="shared" si="4"/>
        <v>0</v>
      </c>
      <c r="M15" s="77">
        <f t="shared" si="4"/>
        <v>5.1699250014423122</v>
      </c>
      <c r="N15" s="30">
        <f t="shared" si="4"/>
        <v>0</v>
      </c>
      <c r="O15" s="30">
        <f t="shared" si="4"/>
        <v>1.5849625007211563</v>
      </c>
      <c r="P15" s="30">
        <f t="shared" si="4"/>
        <v>0</v>
      </c>
      <c r="Q15" s="30">
        <f t="shared" si="4"/>
        <v>0</v>
      </c>
      <c r="R15" s="30">
        <f t="shared" si="4"/>
        <v>0</v>
      </c>
      <c r="S15" s="30">
        <f t="shared" si="4"/>
        <v>1</v>
      </c>
      <c r="T15" s="30">
        <f t="shared" si="4"/>
        <v>1.5849625007211563</v>
      </c>
      <c r="U15" s="30">
        <f t="shared" si="4"/>
        <v>0</v>
      </c>
      <c r="V15" s="30">
        <f t="shared" si="4"/>
        <v>0</v>
      </c>
      <c r="W15" s="30">
        <f t="shared" si="4"/>
        <v>0</v>
      </c>
      <c r="X15" s="30">
        <f t="shared" si="4"/>
        <v>0</v>
      </c>
      <c r="Y15" s="30">
        <f t="shared" si="4"/>
        <v>0</v>
      </c>
      <c r="Z15" s="30">
        <f t="shared" si="4"/>
        <v>0</v>
      </c>
      <c r="AA15" s="30">
        <f t="shared" si="4"/>
        <v>0</v>
      </c>
      <c r="AB15" s="61">
        <f t="shared" si="4"/>
        <v>0</v>
      </c>
      <c r="AC15" s="31">
        <f t="shared" ref="AC15:AC21" si="5">SUMSQ(C15:AB15)</f>
        <v>44.803092417057179</v>
      </c>
    </row>
    <row r="16" spans="1:31" x14ac:dyDescent="0.25">
      <c r="A16" s="12">
        <v>1</v>
      </c>
      <c r="B16" s="42" t="s">
        <v>61</v>
      </c>
      <c r="C16" s="30">
        <f t="shared" ref="C16:AB16" si="6">C33*C$27</f>
        <v>0</v>
      </c>
      <c r="D16" s="30">
        <f t="shared" si="6"/>
        <v>0</v>
      </c>
      <c r="E16" s="30">
        <f t="shared" si="6"/>
        <v>5.1699250014423122</v>
      </c>
      <c r="F16" s="30">
        <f t="shared" si="6"/>
        <v>0</v>
      </c>
      <c r="G16" s="30">
        <f t="shared" si="6"/>
        <v>0</v>
      </c>
      <c r="H16" s="77">
        <f t="shared" si="6"/>
        <v>0.58496250072115619</v>
      </c>
      <c r="I16" s="30">
        <f t="shared" si="6"/>
        <v>0</v>
      </c>
      <c r="J16" s="30">
        <f t="shared" si="6"/>
        <v>2</v>
      </c>
      <c r="K16" s="30">
        <f t="shared" si="6"/>
        <v>0</v>
      </c>
      <c r="L16" s="77">
        <f t="shared" si="6"/>
        <v>0</v>
      </c>
      <c r="M16" s="77">
        <f t="shared" si="6"/>
        <v>0</v>
      </c>
      <c r="N16" s="30">
        <f t="shared" si="6"/>
        <v>0</v>
      </c>
      <c r="O16" s="30">
        <f t="shared" si="6"/>
        <v>1.5849625007211563</v>
      </c>
      <c r="P16" s="30">
        <f t="shared" si="6"/>
        <v>0</v>
      </c>
      <c r="Q16" s="30">
        <f t="shared" si="6"/>
        <v>0</v>
      </c>
      <c r="R16" s="30">
        <f t="shared" si="6"/>
        <v>0</v>
      </c>
      <c r="S16" s="30">
        <f t="shared" si="6"/>
        <v>0</v>
      </c>
      <c r="T16" s="30">
        <f t="shared" si="6"/>
        <v>1.5849625007211563</v>
      </c>
      <c r="U16" s="30">
        <f t="shared" si="6"/>
        <v>0</v>
      </c>
      <c r="V16" s="30">
        <f t="shared" si="6"/>
        <v>0</v>
      </c>
      <c r="W16" s="30">
        <f t="shared" si="6"/>
        <v>0</v>
      </c>
      <c r="X16" s="30">
        <f t="shared" si="6"/>
        <v>2.5849625007211561</v>
      </c>
      <c r="Y16" s="30">
        <f t="shared" si="6"/>
        <v>0</v>
      </c>
      <c r="Z16" s="30">
        <f t="shared" si="6"/>
        <v>0</v>
      </c>
      <c r="AA16" s="30">
        <f t="shared" si="6"/>
        <v>3.1699250014423126</v>
      </c>
      <c r="AB16" s="61">
        <f t="shared" si="6"/>
        <v>0</v>
      </c>
      <c r="AC16" s="31">
        <f t="shared" si="5"/>
        <v>52.824973550076379</v>
      </c>
    </row>
    <row r="17" spans="1:60" x14ac:dyDescent="0.25">
      <c r="A17" s="12">
        <v>2</v>
      </c>
      <c r="B17" s="42" t="s">
        <v>62</v>
      </c>
      <c r="C17" s="30">
        <f t="shared" ref="C17:AB17" si="7">C34*C$27</f>
        <v>0</v>
      </c>
      <c r="D17" s="143">
        <f t="shared" si="7"/>
        <v>5.1699250014423122</v>
      </c>
      <c r="E17" s="30">
        <f t="shared" si="7"/>
        <v>0</v>
      </c>
      <c r="F17" s="30">
        <f t="shared" si="7"/>
        <v>0</v>
      </c>
      <c r="G17" s="30">
        <f t="shared" si="7"/>
        <v>0</v>
      </c>
      <c r="H17" s="138">
        <f t="shared" si="7"/>
        <v>0.58496250072115619</v>
      </c>
      <c r="I17" s="30">
        <f t="shared" si="7"/>
        <v>0</v>
      </c>
      <c r="J17" s="94">
        <f t="shared" si="7"/>
        <v>1</v>
      </c>
      <c r="K17" s="30">
        <f t="shared" si="7"/>
        <v>0</v>
      </c>
      <c r="L17" s="77">
        <f t="shared" si="7"/>
        <v>0</v>
      </c>
      <c r="M17" s="77">
        <f t="shared" si="7"/>
        <v>0</v>
      </c>
      <c r="N17" s="30">
        <f t="shared" si="7"/>
        <v>0</v>
      </c>
      <c r="O17" s="30">
        <f t="shared" si="7"/>
        <v>0</v>
      </c>
      <c r="P17" s="139">
        <f t="shared" si="7"/>
        <v>2.5849625007211561</v>
      </c>
      <c r="Q17" s="30">
        <f t="shared" si="7"/>
        <v>0</v>
      </c>
      <c r="R17" s="30">
        <f t="shared" si="7"/>
        <v>0</v>
      </c>
      <c r="S17" s="30">
        <f t="shared" si="7"/>
        <v>0</v>
      </c>
      <c r="T17" s="30">
        <f t="shared" si="7"/>
        <v>0</v>
      </c>
      <c r="U17" s="143">
        <f t="shared" si="7"/>
        <v>1.5849625007211563</v>
      </c>
      <c r="V17" s="30">
        <f t="shared" si="7"/>
        <v>0</v>
      </c>
      <c r="W17" s="30">
        <f t="shared" si="7"/>
        <v>0</v>
      </c>
      <c r="X17" s="30">
        <f t="shared" si="7"/>
        <v>0</v>
      </c>
      <c r="Y17" s="30">
        <f t="shared" si="7"/>
        <v>0</v>
      </c>
      <c r="Z17" s="143">
        <f t="shared" si="7"/>
        <v>5.1699250014423122</v>
      </c>
      <c r="AA17" s="30">
        <f t="shared" si="7"/>
        <v>0</v>
      </c>
      <c r="AB17" s="61">
        <f t="shared" si="7"/>
        <v>0</v>
      </c>
      <c r="AC17" s="136">
        <f t="shared" si="5"/>
        <v>63.992567427153361</v>
      </c>
      <c r="AE17" s="141">
        <v>57.310536296999999</v>
      </c>
    </row>
    <row r="18" spans="1:60" x14ac:dyDescent="0.25">
      <c r="A18" s="12">
        <v>3</v>
      </c>
      <c r="B18" s="42" t="s">
        <v>63</v>
      </c>
      <c r="C18" s="30">
        <f t="shared" ref="C18:AB18" si="8">C35*C$27</f>
        <v>0</v>
      </c>
      <c r="D18" s="30">
        <f t="shared" si="8"/>
        <v>0</v>
      </c>
      <c r="E18" s="30">
        <f t="shared" si="8"/>
        <v>0</v>
      </c>
      <c r="F18" s="30">
        <f t="shared" si="8"/>
        <v>0</v>
      </c>
      <c r="G18" s="30">
        <f t="shared" si="8"/>
        <v>0</v>
      </c>
      <c r="H18" s="77">
        <f t="shared" si="8"/>
        <v>0</v>
      </c>
      <c r="I18" s="30">
        <f t="shared" si="8"/>
        <v>5.1699250014423122</v>
      </c>
      <c r="J18" s="30">
        <f t="shared" si="8"/>
        <v>0</v>
      </c>
      <c r="K18" s="30">
        <f t="shared" si="8"/>
        <v>0</v>
      </c>
      <c r="L18" s="77">
        <f t="shared" si="8"/>
        <v>1</v>
      </c>
      <c r="M18" s="77">
        <f t="shared" si="8"/>
        <v>0</v>
      </c>
      <c r="N18" s="30">
        <f t="shared" si="8"/>
        <v>2</v>
      </c>
      <c r="O18" s="30">
        <f t="shared" si="8"/>
        <v>0</v>
      </c>
      <c r="P18" s="30">
        <f t="shared" si="8"/>
        <v>0</v>
      </c>
      <c r="Q18" s="30">
        <f t="shared" si="8"/>
        <v>0</v>
      </c>
      <c r="R18" s="30">
        <f t="shared" si="8"/>
        <v>4</v>
      </c>
      <c r="S18" s="30">
        <f t="shared" si="8"/>
        <v>2</v>
      </c>
      <c r="T18" s="30">
        <f t="shared" si="8"/>
        <v>0</v>
      </c>
      <c r="U18" s="30">
        <f t="shared" si="8"/>
        <v>0</v>
      </c>
      <c r="V18" s="30">
        <f t="shared" si="8"/>
        <v>0</v>
      </c>
      <c r="W18" s="30">
        <f t="shared" si="8"/>
        <v>0</v>
      </c>
      <c r="X18" s="30">
        <f t="shared" si="8"/>
        <v>0</v>
      </c>
      <c r="Y18" s="30">
        <f t="shared" si="8"/>
        <v>2.5849625007211561</v>
      </c>
      <c r="Z18" s="30">
        <f t="shared" si="8"/>
        <v>0</v>
      </c>
      <c r="AA18" s="30">
        <f t="shared" si="8"/>
        <v>0</v>
      </c>
      <c r="AB18" s="61">
        <f t="shared" si="8"/>
        <v>0</v>
      </c>
      <c r="AC18" s="31">
        <f t="shared" si="5"/>
        <v>58.410155650672863</v>
      </c>
      <c r="AE18" s="142">
        <f>D17^2</f>
        <v>26.728124520538291</v>
      </c>
    </row>
    <row r="19" spans="1:60" x14ac:dyDescent="0.25">
      <c r="A19" s="12">
        <v>4</v>
      </c>
      <c r="B19" s="42" t="s">
        <v>64</v>
      </c>
      <c r="C19" s="30">
        <f t="shared" ref="C19:AB19" si="9">C36*C$27</f>
        <v>0</v>
      </c>
      <c r="D19" s="30">
        <f t="shared" si="9"/>
        <v>0</v>
      </c>
      <c r="E19" s="30">
        <f t="shared" si="9"/>
        <v>0</v>
      </c>
      <c r="F19" s="30">
        <f t="shared" si="9"/>
        <v>0</v>
      </c>
      <c r="G19" s="30">
        <f t="shared" si="9"/>
        <v>2.5849625007211561</v>
      </c>
      <c r="H19" s="77">
        <f t="shared" si="9"/>
        <v>0.58496250072115619</v>
      </c>
      <c r="I19" s="30">
        <f t="shared" si="9"/>
        <v>0</v>
      </c>
      <c r="J19" s="30">
        <f t="shared" si="9"/>
        <v>0</v>
      </c>
      <c r="K19" s="30">
        <f t="shared" si="9"/>
        <v>0</v>
      </c>
      <c r="L19" s="77">
        <f t="shared" si="9"/>
        <v>1</v>
      </c>
      <c r="M19" s="77">
        <f t="shared" si="9"/>
        <v>0</v>
      </c>
      <c r="N19" s="30">
        <f t="shared" si="9"/>
        <v>1</v>
      </c>
      <c r="O19" s="30">
        <f t="shared" si="9"/>
        <v>0</v>
      </c>
      <c r="P19" s="30">
        <f t="shared" si="9"/>
        <v>0</v>
      </c>
      <c r="Q19" s="30">
        <f t="shared" si="9"/>
        <v>0</v>
      </c>
      <c r="R19" s="30">
        <f t="shared" si="9"/>
        <v>2</v>
      </c>
      <c r="S19" s="30">
        <f t="shared" si="9"/>
        <v>0</v>
      </c>
      <c r="T19" s="30">
        <f t="shared" si="9"/>
        <v>0</v>
      </c>
      <c r="U19" s="30">
        <f t="shared" si="9"/>
        <v>1.5849625007211563</v>
      </c>
      <c r="V19" s="30">
        <f t="shared" si="9"/>
        <v>0</v>
      </c>
      <c r="W19" s="30">
        <f t="shared" si="9"/>
        <v>5.1699250014423122</v>
      </c>
      <c r="X19" s="30">
        <f t="shared" si="9"/>
        <v>0</v>
      </c>
      <c r="Y19" s="30">
        <f t="shared" si="9"/>
        <v>0</v>
      </c>
      <c r="Z19" s="30">
        <f t="shared" si="9"/>
        <v>0</v>
      </c>
      <c r="AA19" s="30">
        <f t="shared" si="9"/>
        <v>0</v>
      </c>
      <c r="AB19" s="61">
        <f t="shared" si="9"/>
        <v>5.1699250014423122</v>
      </c>
      <c r="AC19" s="31">
        <f t="shared" si="5"/>
        <v>68.992567427153361</v>
      </c>
      <c r="AE19" s="142">
        <f>H17^2</f>
        <v>0.34218112724994865</v>
      </c>
    </row>
    <row r="20" spans="1:60" ht="15.75" thickBot="1" x14ac:dyDescent="0.3">
      <c r="A20" s="34">
        <v>5</v>
      </c>
      <c r="B20" s="44" t="s">
        <v>65</v>
      </c>
      <c r="C20" s="54">
        <f t="shared" ref="C20:AB20" si="10">C37*C$27</f>
        <v>0</v>
      </c>
      <c r="D20" s="54">
        <f t="shared" si="10"/>
        <v>0</v>
      </c>
      <c r="E20" s="54">
        <f t="shared" si="10"/>
        <v>0</v>
      </c>
      <c r="F20" s="54">
        <f t="shared" si="10"/>
        <v>5.1699250014423122</v>
      </c>
      <c r="G20" s="54">
        <f t="shared" si="10"/>
        <v>0</v>
      </c>
      <c r="H20" s="78">
        <f t="shared" si="10"/>
        <v>0</v>
      </c>
      <c r="I20" s="54">
        <f t="shared" si="10"/>
        <v>0</v>
      </c>
      <c r="J20" s="54">
        <f t="shared" si="10"/>
        <v>0</v>
      </c>
      <c r="K20" s="54">
        <f t="shared" si="10"/>
        <v>2.5849625007211561</v>
      </c>
      <c r="L20" s="78">
        <f t="shared" si="10"/>
        <v>1</v>
      </c>
      <c r="M20" s="78">
        <f t="shared" si="10"/>
        <v>0</v>
      </c>
      <c r="N20" s="54">
        <f t="shared" si="10"/>
        <v>2</v>
      </c>
      <c r="O20" s="54">
        <f t="shared" si="10"/>
        <v>0</v>
      </c>
      <c r="P20" s="54">
        <f t="shared" si="10"/>
        <v>0</v>
      </c>
      <c r="Q20" s="54">
        <f t="shared" si="10"/>
        <v>5.1699250014423122</v>
      </c>
      <c r="R20" s="54">
        <f t="shared" si="10"/>
        <v>2</v>
      </c>
      <c r="S20" s="54">
        <f t="shared" si="10"/>
        <v>1</v>
      </c>
      <c r="T20" s="54">
        <f t="shared" si="10"/>
        <v>0</v>
      </c>
      <c r="U20" s="54">
        <f t="shared" si="10"/>
        <v>0</v>
      </c>
      <c r="V20" s="54">
        <f t="shared" si="10"/>
        <v>5.1699250014423122</v>
      </c>
      <c r="W20" s="54">
        <f t="shared" si="10"/>
        <v>0</v>
      </c>
      <c r="X20" s="54">
        <f t="shared" si="10"/>
        <v>0</v>
      </c>
      <c r="Y20" s="54">
        <f t="shared" si="10"/>
        <v>0</v>
      </c>
      <c r="Z20" s="54">
        <f t="shared" si="10"/>
        <v>0</v>
      </c>
      <c r="AA20" s="54">
        <f t="shared" si="10"/>
        <v>1.5849625007211563</v>
      </c>
      <c r="AB20" s="62">
        <f t="shared" si="10"/>
        <v>0</v>
      </c>
      <c r="AC20" s="56">
        <f t="shared" si="5"/>
        <v>99.378510820441704</v>
      </c>
      <c r="AE20" s="142">
        <f>J17^2</f>
        <v>1</v>
      </c>
    </row>
    <row r="21" spans="1:60" x14ac:dyDescent="0.25">
      <c r="A21" s="213" t="s">
        <v>199</v>
      </c>
      <c r="B21" s="214" t="s">
        <v>198</v>
      </c>
      <c r="C21" s="215">
        <f t="shared" ref="C21:AB21" si="11">C38 * C$27</f>
        <v>0</v>
      </c>
      <c r="D21" s="215">
        <f t="shared" si="11"/>
        <v>0</v>
      </c>
      <c r="E21" s="215">
        <f t="shared" si="11"/>
        <v>0</v>
      </c>
      <c r="F21" s="215">
        <f t="shared" si="11"/>
        <v>0</v>
      </c>
      <c r="G21" s="215">
        <f t="shared" si="11"/>
        <v>0</v>
      </c>
      <c r="H21" s="216">
        <f t="shared" si="11"/>
        <v>0.58496250072115619</v>
      </c>
      <c r="I21" s="215">
        <f t="shared" si="11"/>
        <v>0</v>
      </c>
      <c r="J21" s="215">
        <f t="shared" si="11"/>
        <v>0</v>
      </c>
      <c r="K21" s="30">
        <f t="shared" si="11"/>
        <v>0</v>
      </c>
      <c r="L21" s="103">
        <f t="shared" si="11"/>
        <v>1</v>
      </c>
      <c r="M21" s="103">
        <f t="shared" si="11"/>
        <v>5.1699250014423122</v>
      </c>
      <c r="N21" s="30">
        <f t="shared" si="11"/>
        <v>0</v>
      </c>
      <c r="O21" s="30">
        <f t="shared" si="11"/>
        <v>0</v>
      </c>
      <c r="P21" s="30">
        <f t="shared" si="11"/>
        <v>0</v>
      </c>
      <c r="Q21" s="30">
        <f t="shared" si="11"/>
        <v>0</v>
      </c>
      <c r="R21" s="30">
        <f t="shared" si="11"/>
        <v>0</v>
      </c>
      <c r="S21" s="30">
        <f t="shared" si="11"/>
        <v>0</v>
      </c>
      <c r="T21" s="30">
        <f t="shared" si="11"/>
        <v>0</v>
      </c>
      <c r="U21" s="30">
        <f t="shared" si="11"/>
        <v>0</v>
      </c>
      <c r="V21" s="30">
        <f t="shared" si="11"/>
        <v>0</v>
      </c>
      <c r="W21" s="30">
        <f t="shared" si="11"/>
        <v>0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61">
        <f t="shared" si="11"/>
        <v>0</v>
      </c>
      <c r="AC21" s="129">
        <f t="shared" si="5"/>
        <v>28.070305647788238</v>
      </c>
      <c r="AE21" s="140">
        <f>P17^2</f>
        <v>6.6820311301345727</v>
      </c>
    </row>
    <row r="22" spans="1:60" ht="23.25" x14ac:dyDescent="0.25">
      <c r="A22" s="211"/>
      <c r="B22" s="205"/>
      <c r="C22" s="69"/>
      <c r="D22" s="69"/>
      <c r="E22" s="69"/>
      <c r="F22" s="212"/>
      <c r="G22" s="69"/>
      <c r="H22" s="69"/>
      <c r="I22" s="69"/>
      <c r="J22" s="115"/>
      <c r="K22" s="208"/>
      <c r="L22" s="206"/>
      <c r="M22" s="207"/>
      <c r="N22" s="207"/>
      <c r="O22" s="207"/>
      <c r="P22" s="209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07"/>
      <c r="AB22" s="207"/>
      <c r="AC22" s="210"/>
      <c r="AE22" s="142">
        <f>U17^2</f>
        <v>2.5121061286922615</v>
      </c>
    </row>
    <row r="23" spans="1:60" ht="20.25" customHeight="1" thickBot="1" x14ac:dyDescent="0.3">
      <c r="A23" s="193" t="s">
        <v>205</v>
      </c>
      <c r="B23" s="196" t="s">
        <v>184</v>
      </c>
      <c r="C23" s="121"/>
      <c r="D23" s="121"/>
      <c r="E23" s="121"/>
      <c r="F23" s="197"/>
      <c r="G23" s="201" t="s">
        <v>596</v>
      </c>
      <c r="H23" s="120" t="s">
        <v>597</v>
      </c>
      <c r="I23" s="119"/>
      <c r="J23" s="119"/>
      <c r="K23" s="119"/>
      <c r="L23" s="120"/>
      <c r="M23" s="119"/>
      <c r="N23" s="119"/>
      <c r="O23" s="119"/>
      <c r="P23" s="202" t="s">
        <v>180</v>
      </c>
      <c r="Q23" s="200"/>
      <c r="R23" s="199"/>
      <c r="S23" s="199"/>
      <c r="T23" s="203"/>
      <c r="U23" s="203"/>
      <c r="V23" s="203"/>
      <c r="W23" s="204" t="s">
        <v>181</v>
      </c>
      <c r="X23" s="199"/>
      <c r="Y23" s="199"/>
      <c r="Z23" s="203"/>
      <c r="AA23" s="119"/>
      <c r="AB23" s="119"/>
      <c r="AC23" s="87"/>
      <c r="AE23" s="142">
        <f>Z17^2</f>
        <v>26.728124520538291</v>
      </c>
    </row>
    <row r="24" spans="1:60" ht="20.25" customHeight="1" thickBot="1" x14ac:dyDescent="0.3">
      <c r="A24" s="116"/>
      <c r="B24" s="116"/>
      <c r="C24" s="124" t="s">
        <v>92</v>
      </c>
      <c r="D24" s="124" t="s">
        <v>154</v>
      </c>
      <c r="E24" s="124" t="s">
        <v>94</v>
      </c>
      <c r="F24" s="124" t="s">
        <v>95</v>
      </c>
      <c r="G24" s="124" t="s">
        <v>96</v>
      </c>
      <c r="H24" s="124" t="s">
        <v>155</v>
      </c>
      <c r="I24" s="124" t="s">
        <v>97</v>
      </c>
      <c r="J24" s="124" t="s">
        <v>156</v>
      </c>
      <c r="K24" s="124" t="s">
        <v>98</v>
      </c>
      <c r="L24" s="124" t="s">
        <v>99</v>
      </c>
      <c r="M24" s="124" t="s">
        <v>100</v>
      </c>
      <c r="N24" s="124" t="s">
        <v>101</v>
      </c>
      <c r="O24" s="124" t="s">
        <v>102</v>
      </c>
      <c r="P24" s="125" t="s">
        <v>103</v>
      </c>
      <c r="Q24" s="124" t="s">
        <v>104</v>
      </c>
      <c r="R24" s="124" t="s">
        <v>105</v>
      </c>
      <c r="S24" s="124" t="s">
        <v>106</v>
      </c>
      <c r="T24" s="124" t="s">
        <v>107</v>
      </c>
      <c r="U24" s="124" t="s">
        <v>108</v>
      </c>
      <c r="V24" s="124" t="s">
        <v>109</v>
      </c>
      <c r="W24" s="124" t="s">
        <v>110</v>
      </c>
      <c r="X24" s="124" t="s">
        <v>111</v>
      </c>
      <c r="Y24" s="124" t="s">
        <v>112</v>
      </c>
      <c r="Z24" s="124" t="s">
        <v>113</v>
      </c>
      <c r="AA24" s="124" t="s">
        <v>114</v>
      </c>
      <c r="AB24" s="124" t="s">
        <v>157</v>
      </c>
      <c r="AC24" s="117"/>
    </row>
    <row r="25" spans="1:60" ht="23.25" x14ac:dyDescent="0.2">
      <c r="A25" s="192" t="s">
        <v>206</v>
      </c>
      <c r="B25" s="198" t="s">
        <v>167</v>
      </c>
      <c r="C25" s="74">
        <f>COUNT(C32:C37)</f>
        <v>1</v>
      </c>
      <c r="D25" s="74">
        <f t="shared" ref="D25:AB25" si="12">COUNT(D32:D37)</f>
        <v>1</v>
      </c>
      <c r="E25" s="74">
        <f t="shared" si="12"/>
        <v>1</v>
      </c>
      <c r="F25" s="74">
        <f t="shared" si="12"/>
        <v>1</v>
      </c>
      <c r="G25" s="74">
        <f t="shared" si="12"/>
        <v>1</v>
      </c>
      <c r="H25" s="112">
        <f t="shared" si="12"/>
        <v>4</v>
      </c>
      <c r="I25" s="74">
        <f t="shared" si="12"/>
        <v>1</v>
      </c>
      <c r="J25" s="74">
        <f t="shared" si="12"/>
        <v>3</v>
      </c>
      <c r="K25" s="74">
        <f t="shared" si="12"/>
        <v>1</v>
      </c>
      <c r="L25" s="112">
        <f t="shared" si="12"/>
        <v>3</v>
      </c>
      <c r="M25" s="112">
        <f t="shared" si="12"/>
        <v>1</v>
      </c>
      <c r="N25" s="74">
        <f t="shared" si="12"/>
        <v>3</v>
      </c>
      <c r="O25" s="74">
        <f t="shared" si="12"/>
        <v>2</v>
      </c>
      <c r="P25" s="74">
        <f t="shared" si="12"/>
        <v>1</v>
      </c>
      <c r="Q25" s="74">
        <f t="shared" si="12"/>
        <v>1</v>
      </c>
      <c r="R25" s="74">
        <f t="shared" si="12"/>
        <v>3</v>
      </c>
      <c r="S25" s="74">
        <f t="shared" si="12"/>
        <v>3</v>
      </c>
      <c r="T25" s="74">
        <f t="shared" si="12"/>
        <v>2</v>
      </c>
      <c r="U25" s="74">
        <f t="shared" si="12"/>
        <v>2</v>
      </c>
      <c r="V25" s="74">
        <f t="shared" si="12"/>
        <v>1</v>
      </c>
      <c r="W25" s="74">
        <f t="shared" si="12"/>
        <v>1</v>
      </c>
      <c r="X25" s="74">
        <f t="shared" si="12"/>
        <v>1</v>
      </c>
      <c r="Y25" s="74">
        <f t="shared" si="12"/>
        <v>1</v>
      </c>
      <c r="Z25" s="74">
        <f t="shared" si="12"/>
        <v>1</v>
      </c>
      <c r="AA25" s="74">
        <f t="shared" si="12"/>
        <v>2</v>
      </c>
      <c r="AB25" s="74">
        <f t="shared" si="12"/>
        <v>1</v>
      </c>
      <c r="AC25" s="17"/>
      <c r="AD25" s="110" t="s">
        <v>200</v>
      </c>
      <c r="AE25" s="110" t="s">
        <v>201</v>
      </c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</row>
    <row r="26" spans="1:60" ht="15.75" thickBot="1" x14ac:dyDescent="0.25">
      <c r="A26" s="34" t="s">
        <v>164</v>
      </c>
      <c r="B26" s="73" t="s">
        <v>165</v>
      </c>
      <c r="C26" s="75">
        <f t="shared" ref="C26:AB26" si="13">N/C25</f>
        <v>6</v>
      </c>
      <c r="D26" s="75">
        <f t="shared" si="13"/>
        <v>6</v>
      </c>
      <c r="E26" s="75">
        <f t="shared" si="13"/>
        <v>6</v>
      </c>
      <c r="F26" s="75">
        <f t="shared" si="13"/>
        <v>6</v>
      </c>
      <c r="G26" s="75">
        <f t="shared" si="13"/>
        <v>6</v>
      </c>
      <c r="H26" s="80">
        <f t="shared" si="13"/>
        <v>1.5</v>
      </c>
      <c r="I26" s="75">
        <f t="shared" si="13"/>
        <v>6</v>
      </c>
      <c r="J26" s="75">
        <f t="shared" si="13"/>
        <v>2</v>
      </c>
      <c r="K26" s="75">
        <f t="shared" si="13"/>
        <v>6</v>
      </c>
      <c r="L26" s="80">
        <f t="shared" si="13"/>
        <v>2</v>
      </c>
      <c r="M26" s="80">
        <f t="shared" si="13"/>
        <v>6</v>
      </c>
      <c r="N26" s="75">
        <f t="shared" si="13"/>
        <v>2</v>
      </c>
      <c r="O26" s="75">
        <f t="shared" si="13"/>
        <v>3</v>
      </c>
      <c r="P26" s="75">
        <f t="shared" si="13"/>
        <v>6</v>
      </c>
      <c r="Q26" s="75">
        <f t="shared" si="13"/>
        <v>6</v>
      </c>
      <c r="R26" s="75">
        <f t="shared" si="13"/>
        <v>2</v>
      </c>
      <c r="S26" s="75">
        <f t="shared" si="13"/>
        <v>2</v>
      </c>
      <c r="T26" s="75">
        <f t="shared" si="13"/>
        <v>3</v>
      </c>
      <c r="U26" s="75">
        <f t="shared" si="13"/>
        <v>3</v>
      </c>
      <c r="V26" s="75">
        <f t="shared" si="13"/>
        <v>6</v>
      </c>
      <c r="W26" s="75">
        <f t="shared" si="13"/>
        <v>6</v>
      </c>
      <c r="X26" s="75">
        <f t="shared" si="13"/>
        <v>6</v>
      </c>
      <c r="Y26" s="75">
        <f t="shared" si="13"/>
        <v>6</v>
      </c>
      <c r="Z26" s="75">
        <f t="shared" si="13"/>
        <v>6</v>
      </c>
      <c r="AA26" s="75">
        <f t="shared" si="13"/>
        <v>3</v>
      </c>
      <c r="AB26" s="75">
        <f t="shared" si="13"/>
        <v>6</v>
      </c>
      <c r="AC26" s="35"/>
    </row>
    <row r="27" spans="1:60" ht="18.75" x14ac:dyDescent="0.25">
      <c r="A27" s="20" t="s">
        <v>166</v>
      </c>
      <c r="B27" s="113" t="s">
        <v>32</v>
      </c>
      <c r="C27" s="28">
        <f>LOG(C26,2)</f>
        <v>2.5849625007211561</v>
      </c>
      <c r="D27" s="95">
        <f t="shared" ref="D27:AB27" si="14">LOG(D26,2)</f>
        <v>2.5849625007211561</v>
      </c>
      <c r="E27" s="28">
        <f t="shared" si="14"/>
        <v>2.5849625007211561</v>
      </c>
      <c r="F27" s="28">
        <f t="shared" si="14"/>
        <v>2.5849625007211561</v>
      </c>
      <c r="G27" s="28">
        <f t="shared" si="14"/>
        <v>2.5849625007211561</v>
      </c>
      <c r="H27" s="137">
        <f t="shared" si="14"/>
        <v>0.58496250072115619</v>
      </c>
      <c r="I27" s="28">
        <f t="shared" si="14"/>
        <v>2.5849625007211561</v>
      </c>
      <c r="J27" s="95">
        <f t="shared" si="14"/>
        <v>1</v>
      </c>
      <c r="K27" s="28">
        <f t="shared" si="14"/>
        <v>2.5849625007211561</v>
      </c>
      <c r="L27" s="100">
        <f t="shared" si="14"/>
        <v>1</v>
      </c>
      <c r="M27" s="100">
        <f t="shared" si="14"/>
        <v>2.5849625007211561</v>
      </c>
      <c r="N27" s="28">
        <f t="shared" si="14"/>
        <v>1</v>
      </c>
      <c r="O27" s="28">
        <f t="shared" si="14"/>
        <v>1.5849625007211563</v>
      </c>
      <c r="P27" s="28">
        <f t="shared" si="14"/>
        <v>2.5849625007211561</v>
      </c>
      <c r="Q27" s="28">
        <f t="shared" si="14"/>
        <v>2.5849625007211561</v>
      </c>
      <c r="R27" s="28">
        <f t="shared" si="14"/>
        <v>1</v>
      </c>
      <c r="S27" s="28">
        <f t="shared" si="14"/>
        <v>1</v>
      </c>
      <c r="T27" s="28">
        <f t="shared" si="14"/>
        <v>1.5849625007211563</v>
      </c>
      <c r="U27" s="95">
        <f t="shared" si="14"/>
        <v>1.5849625007211563</v>
      </c>
      <c r="V27" s="28">
        <f t="shared" si="14"/>
        <v>2.5849625007211561</v>
      </c>
      <c r="W27" s="28">
        <f t="shared" si="14"/>
        <v>2.5849625007211561</v>
      </c>
      <c r="X27" s="28">
        <f t="shared" si="14"/>
        <v>2.5849625007211561</v>
      </c>
      <c r="Y27" s="28">
        <f t="shared" si="14"/>
        <v>2.5849625007211561</v>
      </c>
      <c r="Z27" s="95">
        <f t="shared" si="14"/>
        <v>2.5849625007211561</v>
      </c>
      <c r="AA27" s="28">
        <f t="shared" si="14"/>
        <v>1.5849625007211563</v>
      </c>
      <c r="AB27" s="28">
        <f t="shared" si="14"/>
        <v>2.5849625007211561</v>
      </c>
      <c r="AC27" s="17"/>
    </row>
    <row r="28" spans="1:60" x14ac:dyDescent="0.25">
      <c r="A28" s="20"/>
      <c r="B28" s="3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17"/>
    </row>
    <row r="29" spans="1:60" ht="23.25" x14ac:dyDescent="0.25">
      <c r="A29" s="195" t="s">
        <v>172</v>
      </c>
      <c r="B29" s="107"/>
      <c r="C29" s="91"/>
      <c r="D29" s="108"/>
      <c r="E29" s="92"/>
      <c r="F29" s="108" t="s">
        <v>173</v>
      </c>
      <c r="G29" s="92" t="s">
        <v>174</v>
      </c>
      <c r="H29" s="91"/>
      <c r="I29" s="91"/>
      <c r="J29" s="91"/>
      <c r="K29" s="91" t="s">
        <v>175</v>
      </c>
      <c r="L29" s="91" t="s">
        <v>177</v>
      </c>
      <c r="M29" s="91" t="s">
        <v>178</v>
      </c>
      <c r="N29" s="93" t="s">
        <v>179</v>
      </c>
      <c r="O29" s="91" t="s">
        <v>175</v>
      </c>
      <c r="P29" s="91" t="s">
        <v>176</v>
      </c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</row>
    <row r="30" spans="1:60" ht="24" thickBot="1" x14ac:dyDescent="0.3">
      <c r="A30" s="194" t="s">
        <v>207</v>
      </c>
      <c r="B30" s="43" t="s">
        <v>163</v>
      </c>
      <c r="C30" s="12" t="s">
        <v>147</v>
      </c>
      <c r="D30" s="17"/>
      <c r="E30" s="17"/>
      <c r="F30" s="17"/>
      <c r="G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60" ht="15.75" thickBot="1" x14ac:dyDescent="0.3">
      <c r="A31" s="34" t="str">
        <f t="shared" ref="A31:B37" si="15">A14</f>
        <v>docid</v>
      </c>
      <c r="B31" s="34" t="str">
        <f t="shared" si="15"/>
        <v>doc\word</v>
      </c>
      <c r="C31" s="122" t="str">
        <f t="shared" ref="C31:AB31" si="16">C13</f>
        <v>brown</v>
      </c>
      <c r="D31" s="122" t="str">
        <f t="shared" si="16"/>
        <v>cat</v>
      </c>
      <c r="E31" s="122" t="str">
        <f t="shared" si="16"/>
        <v>clever</v>
      </c>
      <c r="F31" s="122" t="str">
        <f t="shared" si="16"/>
        <v>data</v>
      </c>
      <c r="G31" s="122" t="str">
        <f t="shared" si="16"/>
        <v>develop</v>
      </c>
      <c r="H31" s="126" t="str">
        <f t="shared" si="16"/>
        <v>dog</v>
      </c>
      <c r="I31" s="122" t="str">
        <f t="shared" si="16"/>
        <v>excel</v>
      </c>
      <c r="J31" s="122" t="str">
        <f t="shared" si="16"/>
        <v>fox</v>
      </c>
      <c r="K31" s="122" t="str">
        <f t="shared" si="16"/>
        <v>intern</v>
      </c>
      <c r="L31" s="126" t="str">
        <f t="shared" si="16"/>
        <v>java</v>
      </c>
      <c r="M31" s="126" t="str">
        <f t="shared" si="16"/>
        <v>jump</v>
      </c>
      <c r="N31" s="122" t="str">
        <f t="shared" si="16"/>
        <v>languag</v>
      </c>
      <c r="O31" s="122" t="str">
        <f t="shared" si="16"/>
        <v>lazi</v>
      </c>
      <c r="P31" s="122" t="str">
        <f t="shared" si="16"/>
        <v>name</v>
      </c>
      <c r="Q31" s="122" t="str">
        <f t="shared" si="16"/>
        <v>popular</v>
      </c>
      <c r="R31" s="122" t="str">
        <f t="shared" si="16"/>
        <v>program</v>
      </c>
      <c r="S31" s="122" t="str">
        <f t="shared" si="16"/>
        <v>python</v>
      </c>
      <c r="T31" s="122" t="str">
        <f t="shared" si="16"/>
        <v>quick</v>
      </c>
      <c r="U31" s="122" t="str">
        <f t="shared" si="16"/>
        <v>rubi</v>
      </c>
      <c r="V31" s="122" t="str">
        <f t="shared" si="16"/>
        <v>scienc</v>
      </c>
      <c r="W31" s="122" t="str">
        <f t="shared" si="16"/>
        <v>site</v>
      </c>
      <c r="X31" s="122" t="str">
        <f t="shared" si="16"/>
        <v>slow</v>
      </c>
      <c r="Y31" s="122" t="str">
        <f t="shared" si="16"/>
        <v>smaller</v>
      </c>
      <c r="Z31" s="122" t="str">
        <f t="shared" si="16"/>
        <v>smarter</v>
      </c>
      <c r="AA31" s="122" t="str">
        <f t="shared" si="16"/>
        <v>veri</v>
      </c>
      <c r="AB31" s="122" t="str">
        <f t="shared" si="16"/>
        <v>web</v>
      </c>
      <c r="AC31" s="17"/>
    </row>
    <row r="32" spans="1:60" x14ac:dyDescent="0.25">
      <c r="A32" s="12">
        <f t="shared" si="15"/>
        <v>0</v>
      </c>
      <c r="B32" s="42" t="str">
        <f t="shared" si="15"/>
        <v>D1</v>
      </c>
      <c r="C32" s="23">
        <v>1</v>
      </c>
      <c r="D32" s="23"/>
      <c r="E32" s="23"/>
      <c r="F32" s="23"/>
      <c r="G32" s="23"/>
      <c r="H32" s="82">
        <v>2</v>
      </c>
      <c r="I32" s="23"/>
      <c r="J32" s="23">
        <v>2</v>
      </c>
      <c r="K32" s="23"/>
      <c r="L32" s="82"/>
      <c r="M32" s="82">
        <v>2</v>
      </c>
      <c r="N32" s="23"/>
      <c r="O32" s="23">
        <v>1</v>
      </c>
      <c r="P32" s="23"/>
      <c r="Q32" s="23"/>
      <c r="R32" s="23"/>
      <c r="S32" s="23">
        <v>1</v>
      </c>
      <c r="T32" s="23">
        <v>1</v>
      </c>
      <c r="U32" s="23"/>
      <c r="V32" s="23"/>
      <c r="W32" s="23"/>
      <c r="X32" s="23"/>
      <c r="Y32" s="23"/>
      <c r="Z32" s="23"/>
      <c r="AA32" s="23"/>
      <c r="AB32" s="23"/>
      <c r="AC32" s="17"/>
    </row>
    <row r="33" spans="1:29" x14ac:dyDescent="0.25">
      <c r="A33" s="12">
        <f t="shared" si="15"/>
        <v>1</v>
      </c>
      <c r="B33" s="42" t="str">
        <f t="shared" si="15"/>
        <v>D2</v>
      </c>
      <c r="C33" s="23"/>
      <c r="D33" s="23"/>
      <c r="E33" s="23">
        <v>2</v>
      </c>
      <c r="F33" s="23"/>
      <c r="G33" s="23"/>
      <c r="H33" s="82">
        <v>1</v>
      </c>
      <c r="I33" s="23"/>
      <c r="J33" s="23">
        <v>2</v>
      </c>
      <c r="K33" s="23"/>
      <c r="L33" s="82"/>
      <c r="M33" s="82"/>
      <c r="N33" s="23"/>
      <c r="O33" s="23">
        <v>1</v>
      </c>
      <c r="P33" s="23"/>
      <c r="Q33" s="23"/>
      <c r="R33" s="23"/>
      <c r="S33" s="23"/>
      <c r="T33" s="23">
        <v>1</v>
      </c>
      <c r="U33" s="23"/>
      <c r="V33" s="23"/>
      <c r="W33" s="23"/>
      <c r="X33" s="23">
        <v>1</v>
      </c>
      <c r="Y33" s="23"/>
      <c r="Z33" s="23"/>
      <c r="AA33" s="23">
        <v>2</v>
      </c>
      <c r="AB33" s="23"/>
      <c r="AC33" s="17"/>
    </row>
    <row r="34" spans="1:29" x14ac:dyDescent="0.25">
      <c r="A34" s="12">
        <f t="shared" si="15"/>
        <v>2</v>
      </c>
      <c r="B34" s="42" t="str">
        <f t="shared" si="15"/>
        <v>D3</v>
      </c>
      <c r="C34" s="23"/>
      <c r="D34" s="96">
        <v>2</v>
      </c>
      <c r="E34" s="23"/>
      <c r="F34" s="26"/>
      <c r="G34" s="26"/>
      <c r="H34" s="83">
        <v>1</v>
      </c>
      <c r="I34" s="26"/>
      <c r="J34" s="97">
        <v>1</v>
      </c>
      <c r="K34" s="23"/>
      <c r="L34" s="82"/>
      <c r="M34" s="82"/>
      <c r="N34" s="23"/>
      <c r="O34" s="23"/>
      <c r="P34" s="23">
        <v>1</v>
      </c>
      <c r="Q34" s="23"/>
      <c r="R34" s="23"/>
      <c r="S34" s="23"/>
      <c r="T34" s="23"/>
      <c r="U34" s="96">
        <v>1</v>
      </c>
      <c r="V34" s="23"/>
      <c r="W34" s="23"/>
      <c r="X34" s="23"/>
      <c r="Y34" s="23"/>
      <c r="Z34" s="96">
        <v>2</v>
      </c>
      <c r="AA34" s="23"/>
      <c r="AB34" s="23"/>
      <c r="AC34" s="17"/>
    </row>
    <row r="35" spans="1:29" x14ac:dyDescent="0.25">
      <c r="A35" s="12">
        <f t="shared" si="15"/>
        <v>3</v>
      </c>
      <c r="B35" s="42" t="str">
        <f t="shared" si="15"/>
        <v>D4</v>
      </c>
      <c r="C35" s="23"/>
      <c r="D35" s="23"/>
      <c r="E35" s="23"/>
      <c r="F35" s="26"/>
      <c r="G35" s="26"/>
      <c r="H35" s="83"/>
      <c r="I35" s="26">
        <v>2</v>
      </c>
      <c r="J35" s="26"/>
      <c r="K35" s="23"/>
      <c r="L35" s="82">
        <v>1</v>
      </c>
      <c r="M35" s="82"/>
      <c r="N35" s="23">
        <v>2</v>
      </c>
      <c r="O35" s="23"/>
      <c r="P35" s="23"/>
      <c r="Q35" s="23"/>
      <c r="R35" s="23">
        <v>4</v>
      </c>
      <c r="S35" s="23">
        <v>2</v>
      </c>
      <c r="T35" s="23"/>
      <c r="U35" s="23"/>
      <c r="V35" s="23"/>
      <c r="W35" s="23"/>
      <c r="X35" s="23"/>
      <c r="Y35" s="23">
        <v>1</v>
      </c>
      <c r="Z35" s="23"/>
      <c r="AA35" s="23"/>
      <c r="AB35" s="23"/>
      <c r="AC35" s="17"/>
    </row>
    <row r="36" spans="1:29" x14ac:dyDescent="0.25">
      <c r="A36" s="12">
        <f t="shared" si="15"/>
        <v>4</v>
      </c>
      <c r="B36" s="42" t="str">
        <f t="shared" si="15"/>
        <v>D5</v>
      </c>
      <c r="C36" s="23"/>
      <c r="D36" s="23"/>
      <c r="E36" s="23"/>
      <c r="F36" s="26"/>
      <c r="G36" s="26">
        <v>1</v>
      </c>
      <c r="H36" s="83">
        <v>1</v>
      </c>
      <c r="I36" s="26"/>
      <c r="J36" s="26"/>
      <c r="K36" s="23"/>
      <c r="L36" s="82">
        <v>1</v>
      </c>
      <c r="M36" s="82"/>
      <c r="N36" s="23">
        <v>1</v>
      </c>
      <c r="O36" s="23"/>
      <c r="P36" s="23"/>
      <c r="Q36" s="23"/>
      <c r="R36" s="23">
        <v>2</v>
      </c>
      <c r="S36" s="23"/>
      <c r="T36" s="23"/>
      <c r="U36" s="23">
        <v>1</v>
      </c>
      <c r="V36" s="23"/>
      <c r="W36" s="23">
        <v>2</v>
      </c>
      <c r="X36" s="23"/>
      <c r="Y36" s="23"/>
      <c r="Z36" s="23"/>
      <c r="AA36" s="23"/>
      <c r="AB36" s="23">
        <v>2</v>
      </c>
      <c r="AC36" s="17"/>
    </row>
    <row r="37" spans="1:29" ht="15.75" thickBot="1" x14ac:dyDescent="0.3">
      <c r="A37" s="34">
        <f t="shared" si="15"/>
        <v>5</v>
      </c>
      <c r="B37" s="44" t="str">
        <f t="shared" si="15"/>
        <v>D6</v>
      </c>
      <c r="C37" s="36"/>
      <c r="D37" s="36"/>
      <c r="E37" s="36"/>
      <c r="F37" s="37">
        <v>2</v>
      </c>
      <c r="G37" s="37"/>
      <c r="H37" s="84"/>
      <c r="I37" s="37"/>
      <c r="J37" s="37"/>
      <c r="K37" s="36">
        <v>1</v>
      </c>
      <c r="L37" s="86">
        <v>1</v>
      </c>
      <c r="M37" s="86"/>
      <c r="N37" s="36">
        <v>2</v>
      </c>
      <c r="O37" s="36"/>
      <c r="P37" s="36"/>
      <c r="Q37" s="36">
        <v>2</v>
      </c>
      <c r="R37" s="36">
        <v>2</v>
      </c>
      <c r="S37" s="36">
        <v>1</v>
      </c>
      <c r="T37" s="36"/>
      <c r="U37" s="36"/>
      <c r="V37" s="36">
        <v>2</v>
      </c>
      <c r="W37" s="36"/>
      <c r="X37" s="36"/>
      <c r="Y37" s="36"/>
      <c r="Z37" s="36"/>
      <c r="AA37" s="36">
        <v>1</v>
      </c>
      <c r="AB37" s="36"/>
      <c r="AC37" s="17"/>
    </row>
    <row r="38" spans="1:29" x14ac:dyDescent="0.25">
      <c r="A38" s="17" t="s">
        <v>199</v>
      </c>
      <c r="B38" s="42" t="s">
        <v>198</v>
      </c>
      <c r="C38" s="17"/>
      <c r="D38" s="17"/>
      <c r="E38" s="17"/>
      <c r="F38" s="3"/>
      <c r="G38" s="3"/>
      <c r="H38" s="98">
        <v>1</v>
      </c>
      <c r="I38" s="3"/>
      <c r="J38" s="3"/>
      <c r="K38" s="17"/>
      <c r="L38" s="99">
        <v>1</v>
      </c>
      <c r="M38" s="99">
        <v>2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x14ac:dyDescent="0.25">
      <c r="C39" s="2" t="s">
        <v>202</v>
      </c>
      <c r="D39" s="17"/>
      <c r="E39" s="17" t="s">
        <v>203</v>
      </c>
      <c r="F39" s="3"/>
      <c r="G39" s="3"/>
      <c r="H39" s="3"/>
      <c r="I39" s="3"/>
      <c r="J39" s="3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x14ac:dyDescent="0.25">
      <c r="A40" s="45" t="s">
        <v>186</v>
      </c>
      <c r="B40" s="45"/>
      <c r="C40" s="46"/>
      <c r="D40" s="48" t="s">
        <v>173</v>
      </c>
      <c r="E40" s="47" t="s">
        <v>187</v>
      </c>
      <c r="F40" s="46"/>
      <c r="G40" s="46"/>
      <c r="H40" s="46"/>
      <c r="I40" s="46"/>
      <c r="J40" s="46"/>
      <c r="K40" s="46"/>
      <c r="L40" s="49"/>
      <c r="M40" s="46"/>
      <c r="N40" s="46"/>
      <c r="O40" s="47" t="s">
        <v>188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63"/>
      <c r="AC40" s="46"/>
    </row>
    <row r="41" spans="1:29" ht="15.75" thickBot="1" x14ac:dyDescent="0.3">
      <c r="A41" s="12" t="s">
        <v>189</v>
      </c>
      <c r="B41" s="59" t="s">
        <v>189</v>
      </c>
      <c r="C41" s="17"/>
      <c r="D41" s="17"/>
      <c r="E41" s="17"/>
      <c r="F41" s="17"/>
      <c r="G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42"/>
      <c r="AC41" s="17"/>
    </row>
    <row r="42" spans="1:29" ht="15.75" thickBot="1" x14ac:dyDescent="0.3">
      <c r="A42" s="34" t="str">
        <f>A31</f>
        <v>docid</v>
      </c>
      <c r="B42" s="34" t="str">
        <f>B31</f>
        <v>doc\word</v>
      </c>
      <c r="C42" s="122" t="str">
        <f>C31</f>
        <v>brown</v>
      </c>
      <c r="D42" s="122" t="str">
        <f t="shared" ref="D42:AB42" si="17">D31</f>
        <v>cat</v>
      </c>
      <c r="E42" s="122" t="str">
        <f t="shared" si="17"/>
        <v>clever</v>
      </c>
      <c r="F42" s="122" t="str">
        <f t="shared" si="17"/>
        <v>data</v>
      </c>
      <c r="G42" s="122" t="str">
        <f t="shared" si="17"/>
        <v>develop</v>
      </c>
      <c r="H42" s="123" t="str">
        <f t="shared" si="17"/>
        <v>dog</v>
      </c>
      <c r="I42" s="122" t="str">
        <f t="shared" si="17"/>
        <v>excel</v>
      </c>
      <c r="J42" s="122" t="str">
        <f t="shared" si="17"/>
        <v>fox</v>
      </c>
      <c r="K42" s="122" t="str">
        <f t="shared" si="17"/>
        <v>intern</v>
      </c>
      <c r="L42" s="123" t="str">
        <f t="shared" si="17"/>
        <v>java</v>
      </c>
      <c r="M42" s="123" t="str">
        <f t="shared" si="17"/>
        <v>jump</v>
      </c>
      <c r="N42" s="122" t="str">
        <f t="shared" si="17"/>
        <v>languag</v>
      </c>
      <c r="O42" s="122" t="str">
        <f t="shared" si="17"/>
        <v>lazi</v>
      </c>
      <c r="P42" s="122" t="str">
        <f t="shared" si="17"/>
        <v>name</v>
      </c>
      <c r="Q42" s="122" t="str">
        <f t="shared" si="17"/>
        <v>popular</v>
      </c>
      <c r="R42" s="122" t="str">
        <f t="shared" si="17"/>
        <v>program</v>
      </c>
      <c r="S42" s="122" t="str">
        <f t="shared" si="17"/>
        <v>python</v>
      </c>
      <c r="T42" s="122" t="str">
        <f t="shared" si="17"/>
        <v>quick</v>
      </c>
      <c r="U42" s="122" t="str">
        <f t="shared" si="17"/>
        <v>rubi</v>
      </c>
      <c r="V42" s="122" t="str">
        <f t="shared" si="17"/>
        <v>scienc</v>
      </c>
      <c r="W42" s="122" t="str">
        <f t="shared" si="17"/>
        <v>site</v>
      </c>
      <c r="X42" s="122" t="str">
        <f t="shared" si="17"/>
        <v>slow</v>
      </c>
      <c r="Y42" s="122" t="str">
        <f t="shared" si="17"/>
        <v>smaller</v>
      </c>
      <c r="Z42" s="122" t="str">
        <f t="shared" si="17"/>
        <v>smarter</v>
      </c>
      <c r="AA42" s="122" t="str">
        <f t="shared" si="17"/>
        <v>veri</v>
      </c>
      <c r="AB42" s="122" t="str">
        <f t="shared" si="17"/>
        <v>web</v>
      </c>
      <c r="AC42" s="17" t="s">
        <v>193</v>
      </c>
    </row>
    <row r="43" spans="1:29" x14ac:dyDescent="0.25">
      <c r="A43" s="105">
        <f t="shared" ref="A43:A48" si="18">A32</f>
        <v>0</v>
      </c>
      <c r="B43" s="42" t="str">
        <f>CONCATENATE("(",B32,", ",$A$49,")")</f>
        <v>(D1, q_tuple_word)</v>
      </c>
      <c r="C43" s="30">
        <f t="shared" ref="C43:AB43" si="19">C$21*C15</f>
        <v>0</v>
      </c>
      <c r="D43" s="30">
        <f t="shared" si="19"/>
        <v>0</v>
      </c>
      <c r="E43" s="30">
        <f t="shared" si="19"/>
        <v>0</v>
      </c>
      <c r="F43" s="30">
        <f t="shared" si="19"/>
        <v>0</v>
      </c>
      <c r="G43" s="30">
        <f t="shared" si="19"/>
        <v>0</v>
      </c>
      <c r="H43" s="103">
        <f t="shared" si="19"/>
        <v>0.68436225449989729</v>
      </c>
      <c r="I43" s="30">
        <f t="shared" si="19"/>
        <v>0</v>
      </c>
      <c r="J43" s="30">
        <f t="shared" si="19"/>
        <v>0</v>
      </c>
      <c r="K43" s="30">
        <f t="shared" si="19"/>
        <v>0</v>
      </c>
      <c r="L43" s="77">
        <f t="shared" si="19"/>
        <v>0</v>
      </c>
      <c r="M43" s="103">
        <f t="shared" si="19"/>
        <v>26.728124520538291</v>
      </c>
      <c r="N43" s="30">
        <f t="shared" si="19"/>
        <v>0</v>
      </c>
      <c r="O43" s="30">
        <f t="shared" si="19"/>
        <v>0</v>
      </c>
      <c r="P43" s="30">
        <f t="shared" si="19"/>
        <v>0</v>
      </c>
      <c r="Q43" s="30">
        <f t="shared" si="19"/>
        <v>0</v>
      </c>
      <c r="R43" s="30">
        <f t="shared" si="19"/>
        <v>0</v>
      </c>
      <c r="S43" s="30">
        <f t="shared" si="19"/>
        <v>0</v>
      </c>
      <c r="T43" s="30">
        <f t="shared" si="19"/>
        <v>0</v>
      </c>
      <c r="U43" s="30">
        <f t="shared" si="19"/>
        <v>0</v>
      </c>
      <c r="V43" s="30">
        <f t="shared" si="19"/>
        <v>0</v>
      </c>
      <c r="W43" s="30">
        <f t="shared" si="19"/>
        <v>0</v>
      </c>
      <c r="X43" s="30">
        <f t="shared" si="19"/>
        <v>0</v>
      </c>
      <c r="Y43" s="30">
        <f t="shared" si="19"/>
        <v>0</v>
      </c>
      <c r="Z43" s="30">
        <f t="shared" si="19"/>
        <v>0</v>
      </c>
      <c r="AA43" s="30">
        <f t="shared" si="19"/>
        <v>0</v>
      </c>
      <c r="AB43" s="61">
        <f t="shared" si="19"/>
        <v>0</v>
      </c>
      <c r="AC43" s="104">
        <f t="shared" ref="AC43:AC48" si="20">SUM(C43:AB43)</f>
        <v>27.41248677503819</v>
      </c>
    </row>
    <row r="44" spans="1:29" x14ac:dyDescent="0.25">
      <c r="A44" s="105">
        <f t="shared" si="18"/>
        <v>1</v>
      </c>
      <c r="B44" s="42" t="str">
        <f t="shared" ref="B44:B48" si="21">CONCATENATE("(",B33,", ",$A$49,")")</f>
        <v>(D2, q_tuple_word)</v>
      </c>
      <c r="C44" s="30">
        <f t="shared" ref="C44:AB44" si="22">C$21*C16</f>
        <v>0</v>
      </c>
      <c r="D44" s="30">
        <f t="shared" si="22"/>
        <v>0</v>
      </c>
      <c r="E44" s="30">
        <f t="shared" si="22"/>
        <v>0</v>
      </c>
      <c r="F44" s="30">
        <f t="shared" si="22"/>
        <v>0</v>
      </c>
      <c r="G44" s="30">
        <f t="shared" si="22"/>
        <v>0</v>
      </c>
      <c r="H44" s="77">
        <f t="shared" si="22"/>
        <v>0.34218112724994865</v>
      </c>
      <c r="I44" s="30">
        <f t="shared" si="22"/>
        <v>0</v>
      </c>
      <c r="J44" s="30">
        <f t="shared" si="22"/>
        <v>0</v>
      </c>
      <c r="K44" s="30">
        <f t="shared" si="22"/>
        <v>0</v>
      </c>
      <c r="L44" s="77">
        <f t="shared" si="22"/>
        <v>0</v>
      </c>
      <c r="M44" s="77">
        <f t="shared" si="22"/>
        <v>0</v>
      </c>
      <c r="N44" s="30">
        <f t="shared" si="22"/>
        <v>0</v>
      </c>
      <c r="O44" s="30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0">
        <f t="shared" si="22"/>
        <v>0</v>
      </c>
      <c r="T44" s="30">
        <f t="shared" si="22"/>
        <v>0</v>
      </c>
      <c r="U44" s="30">
        <f t="shared" si="22"/>
        <v>0</v>
      </c>
      <c r="V44" s="30">
        <f t="shared" si="22"/>
        <v>0</v>
      </c>
      <c r="W44" s="30">
        <f t="shared" si="22"/>
        <v>0</v>
      </c>
      <c r="X44" s="30">
        <f t="shared" si="22"/>
        <v>0</v>
      </c>
      <c r="Y44" s="30">
        <f t="shared" si="22"/>
        <v>0</v>
      </c>
      <c r="Z44" s="30">
        <f t="shared" si="22"/>
        <v>0</v>
      </c>
      <c r="AA44" s="30">
        <f t="shared" si="22"/>
        <v>0</v>
      </c>
      <c r="AB44" s="61">
        <f t="shared" si="22"/>
        <v>0</v>
      </c>
      <c r="AC44" s="64">
        <f t="shared" si="20"/>
        <v>0.34218112724994865</v>
      </c>
    </row>
    <row r="45" spans="1:29" x14ac:dyDescent="0.25">
      <c r="A45" s="105">
        <f t="shared" si="18"/>
        <v>2</v>
      </c>
      <c r="B45" s="42" t="str">
        <f t="shared" si="21"/>
        <v>(D3, q_tuple_word)</v>
      </c>
      <c r="C45" s="30">
        <f t="shared" ref="C45:AB45" si="23">C$21*C17</f>
        <v>0</v>
      </c>
      <c r="D45" s="30">
        <f t="shared" si="23"/>
        <v>0</v>
      </c>
      <c r="E45" s="30">
        <f t="shared" si="23"/>
        <v>0</v>
      </c>
      <c r="F45" s="28">
        <f t="shared" si="23"/>
        <v>0</v>
      </c>
      <c r="G45" s="28">
        <f t="shared" si="23"/>
        <v>0</v>
      </c>
      <c r="H45" s="81">
        <f t="shared" si="23"/>
        <v>0.34218112724994865</v>
      </c>
      <c r="I45" s="28">
        <f t="shared" si="23"/>
        <v>0</v>
      </c>
      <c r="J45" s="28">
        <f t="shared" si="23"/>
        <v>0</v>
      </c>
      <c r="K45" s="30">
        <f t="shared" si="23"/>
        <v>0</v>
      </c>
      <c r="L45" s="77">
        <f t="shared" si="23"/>
        <v>0</v>
      </c>
      <c r="M45" s="77">
        <f t="shared" si="23"/>
        <v>0</v>
      </c>
      <c r="N45" s="30">
        <f t="shared" si="23"/>
        <v>0</v>
      </c>
      <c r="O45" s="30">
        <f t="shared" si="23"/>
        <v>0</v>
      </c>
      <c r="P45" s="30">
        <f t="shared" si="23"/>
        <v>0</v>
      </c>
      <c r="Q45" s="30">
        <f t="shared" si="23"/>
        <v>0</v>
      </c>
      <c r="R45" s="30">
        <f t="shared" si="23"/>
        <v>0</v>
      </c>
      <c r="S45" s="30">
        <f t="shared" si="23"/>
        <v>0</v>
      </c>
      <c r="T45" s="30">
        <f t="shared" si="23"/>
        <v>0</v>
      </c>
      <c r="U45" s="30">
        <f t="shared" si="23"/>
        <v>0</v>
      </c>
      <c r="V45" s="30">
        <f t="shared" si="23"/>
        <v>0</v>
      </c>
      <c r="W45" s="30">
        <f t="shared" si="23"/>
        <v>0</v>
      </c>
      <c r="X45" s="30">
        <f t="shared" si="23"/>
        <v>0</v>
      </c>
      <c r="Y45" s="30">
        <f t="shared" si="23"/>
        <v>0</v>
      </c>
      <c r="Z45" s="30">
        <f t="shared" si="23"/>
        <v>0</v>
      </c>
      <c r="AA45" s="30">
        <f t="shared" si="23"/>
        <v>0</v>
      </c>
      <c r="AB45" s="61">
        <f t="shared" si="23"/>
        <v>0</v>
      </c>
      <c r="AC45" s="64">
        <f t="shared" si="20"/>
        <v>0.34218112724994865</v>
      </c>
    </row>
    <row r="46" spans="1:29" x14ac:dyDescent="0.25">
      <c r="A46" s="105">
        <f t="shared" si="18"/>
        <v>3</v>
      </c>
      <c r="B46" s="42" t="str">
        <f t="shared" si="21"/>
        <v>(D4, q_tuple_word)</v>
      </c>
      <c r="C46" s="30">
        <f t="shared" ref="C46:AB46" si="24">C$21*C18</f>
        <v>0</v>
      </c>
      <c r="D46" s="30">
        <f t="shared" si="24"/>
        <v>0</v>
      </c>
      <c r="E46" s="30">
        <f t="shared" si="24"/>
        <v>0</v>
      </c>
      <c r="F46" s="28">
        <f t="shared" si="24"/>
        <v>0</v>
      </c>
      <c r="G46" s="28">
        <f t="shared" si="24"/>
        <v>0</v>
      </c>
      <c r="H46" s="81">
        <f t="shared" si="24"/>
        <v>0</v>
      </c>
      <c r="I46" s="28">
        <f t="shared" si="24"/>
        <v>0</v>
      </c>
      <c r="J46" s="28">
        <f t="shared" si="24"/>
        <v>0</v>
      </c>
      <c r="K46" s="30">
        <f t="shared" si="24"/>
        <v>0</v>
      </c>
      <c r="L46" s="77">
        <f t="shared" si="24"/>
        <v>1</v>
      </c>
      <c r="M46" s="77">
        <f t="shared" si="24"/>
        <v>0</v>
      </c>
      <c r="N46" s="30">
        <f t="shared" si="24"/>
        <v>0</v>
      </c>
      <c r="O46" s="30">
        <f t="shared" si="24"/>
        <v>0</v>
      </c>
      <c r="P46" s="30">
        <f t="shared" si="24"/>
        <v>0</v>
      </c>
      <c r="Q46" s="30">
        <f t="shared" si="24"/>
        <v>0</v>
      </c>
      <c r="R46" s="30">
        <f t="shared" si="24"/>
        <v>0</v>
      </c>
      <c r="S46" s="30">
        <f t="shared" si="24"/>
        <v>0</v>
      </c>
      <c r="T46" s="30">
        <f t="shared" si="24"/>
        <v>0</v>
      </c>
      <c r="U46" s="30">
        <f t="shared" si="24"/>
        <v>0</v>
      </c>
      <c r="V46" s="30">
        <f t="shared" si="24"/>
        <v>0</v>
      </c>
      <c r="W46" s="30">
        <f t="shared" si="24"/>
        <v>0</v>
      </c>
      <c r="X46" s="30">
        <f t="shared" si="24"/>
        <v>0</v>
      </c>
      <c r="Y46" s="30">
        <f t="shared" si="24"/>
        <v>0</v>
      </c>
      <c r="Z46" s="30">
        <f t="shared" si="24"/>
        <v>0</v>
      </c>
      <c r="AA46" s="30">
        <f t="shared" si="24"/>
        <v>0</v>
      </c>
      <c r="AB46" s="61">
        <f t="shared" si="24"/>
        <v>0</v>
      </c>
      <c r="AC46" s="64">
        <f t="shared" si="20"/>
        <v>1</v>
      </c>
    </row>
    <row r="47" spans="1:29" x14ac:dyDescent="0.25">
      <c r="A47" s="105">
        <f t="shared" si="18"/>
        <v>4</v>
      </c>
      <c r="B47" s="42" t="str">
        <f t="shared" si="21"/>
        <v>(D5, q_tuple_word)</v>
      </c>
      <c r="C47" s="30">
        <f t="shared" ref="C47:AB47" si="25">C$21*C19</f>
        <v>0</v>
      </c>
      <c r="D47" s="30">
        <f t="shared" si="25"/>
        <v>0</v>
      </c>
      <c r="E47" s="30">
        <f t="shared" si="25"/>
        <v>0</v>
      </c>
      <c r="F47" s="28">
        <f t="shared" si="25"/>
        <v>0</v>
      </c>
      <c r="G47" s="28">
        <f t="shared" si="25"/>
        <v>0</v>
      </c>
      <c r="H47" s="81">
        <f t="shared" si="25"/>
        <v>0.34218112724994865</v>
      </c>
      <c r="I47" s="28">
        <f t="shared" si="25"/>
        <v>0</v>
      </c>
      <c r="J47" s="28">
        <f t="shared" si="25"/>
        <v>0</v>
      </c>
      <c r="K47" s="30">
        <f t="shared" si="25"/>
        <v>0</v>
      </c>
      <c r="L47" s="77">
        <f t="shared" si="25"/>
        <v>1</v>
      </c>
      <c r="M47" s="77">
        <f t="shared" si="25"/>
        <v>0</v>
      </c>
      <c r="N47" s="30">
        <f t="shared" si="25"/>
        <v>0</v>
      </c>
      <c r="O47" s="30">
        <f t="shared" si="25"/>
        <v>0</v>
      </c>
      <c r="P47" s="30">
        <f t="shared" si="25"/>
        <v>0</v>
      </c>
      <c r="Q47" s="30">
        <f t="shared" si="25"/>
        <v>0</v>
      </c>
      <c r="R47" s="30">
        <f t="shared" si="25"/>
        <v>0</v>
      </c>
      <c r="S47" s="30">
        <f t="shared" si="25"/>
        <v>0</v>
      </c>
      <c r="T47" s="30">
        <f t="shared" si="25"/>
        <v>0</v>
      </c>
      <c r="U47" s="30">
        <f t="shared" si="25"/>
        <v>0</v>
      </c>
      <c r="V47" s="30">
        <f t="shared" si="25"/>
        <v>0</v>
      </c>
      <c r="W47" s="30">
        <f t="shared" si="25"/>
        <v>0</v>
      </c>
      <c r="X47" s="30">
        <f t="shared" si="25"/>
        <v>0</v>
      </c>
      <c r="Y47" s="30">
        <f t="shared" si="25"/>
        <v>0</v>
      </c>
      <c r="Z47" s="30">
        <f t="shared" si="25"/>
        <v>0</v>
      </c>
      <c r="AA47" s="30">
        <f t="shared" si="25"/>
        <v>0</v>
      </c>
      <c r="AB47" s="61">
        <f t="shared" si="25"/>
        <v>0</v>
      </c>
      <c r="AC47" s="64">
        <f t="shared" si="20"/>
        <v>1.3421811272499486</v>
      </c>
    </row>
    <row r="48" spans="1:29" ht="15.75" thickBot="1" x14ac:dyDescent="0.3">
      <c r="A48" s="106">
        <f t="shared" si="18"/>
        <v>5</v>
      </c>
      <c r="B48" s="44" t="str">
        <f t="shared" si="21"/>
        <v>(D6, q_tuple_word)</v>
      </c>
      <c r="C48" s="54">
        <f t="shared" ref="C48:AB48" si="26">C$21*C20</f>
        <v>0</v>
      </c>
      <c r="D48" s="54">
        <f t="shared" si="26"/>
        <v>0</v>
      </c>
      <c r="E48" s="54">
        <f t="shared" si="26"/>
        <v>0</v>
      </c>
      <c r="F48" s="55">
        <f t="shared" si="26"/>
        <v>0</v>
      </c>
      <c r="G48" s="55">
        <f t="shared" si="26"/>
        <v>0</v>
      </c>
      <c r="H48" s="85">
        <f t="shared" si="26"/>
        <v>0</v>
      </c>
      <c r="I48" s="55">
        <f t="shared" si="26"/>
        <v>0</v>
      </c>
      <c r="J48" s="55">
        <f t="shared" si="26"/>
        <v>0</v>
      </c>
      <c r="K48" s="54">
        <f t="shared" si="26"/>
        <v>0</v>
      </c>
      <c r="L48" s="78">
        <f t="shared" si="26"/>
        <v>1</v>
      </c>
      <c r="M48" s="78">
        <f t="shared" si="26"/>
        <v>0</v>
      </c>
      <c r="N48" s="54">
        <f t="shared" si="26"/>
        <v>0</v>
      </c>
      <c r="O48" s="54">
        <f t="shared" si="26"/>
        <v>0</v>
      </c>
      <c r="P48" s="54">
        <f t="shared" si="26"/>
        <v>0</v>
      </c>
      <c r="Q48" s="54">
        <f t="shared" si="26"/>
        <v>0</v>
      </c>
      <c r="R48" s="54">
        <f t="shared" si="26"/>
        <v>0</v>
      </c>
      <c r="S48" s="54">
        <f t="shared" si="26"/>
        <v>0</v>
      </c>
      <c r="T48" s="54">
        <f t="shared" si="26"/>
        <v>0</v>
      </c>
      <c r="U48" s="54">
        <f t="shared" si="26"/>
        <v>0</v>
      </c>
      <c r="V48" s="54">
        <f t="shared" si="26"/>
        <v>0</v>
      </c>
      <c r="W48" s="54">
        <f t="shared" si="26"/>
        <v>0</v>
      </c>
      <c r="X48" s="54">
        <f t="shared" si="26"/>
        <v>0</v>
      </c>
      <c r="Y48" s="54">
        <f t="shared" si="26"/>
        <v>0</v>
      </c>
      <c r="Z48" s="54">
        <f t="shared" si="26"/>
        <v>0</v>
      </c>
      <c r="AA48" s="54">
        <f t="shared" si="26"/>
        <v>0</v>
      </c>
      <c r="AB48" s="62">
        <f t="shared" si="26"/>
        <v>0</v>
      </c>
      <c r="AC48" s="54">
        <f t="shared" si="20"/>
        <v>1</v>
      </c>
    </row>
    <row r="49" spans="1:29" x14ac:dyDescent="0.25">
      <c r="A49" s="17" t="str">
        <f>A38</f>
        <v>q_tuple_word</v>
      </c>
      <c r="B49" s="42" t="str">
        <f t="shared" ref="B49" si="27">B38</f>
        <v>q_tuple_freq_i</v>
      </c>
      <c r="C49" s="17"/>
      <c r="D49" s="17"/>
      <c r="E49" s="17"/>
      <c r="F49" s="3"/>
      <c r="G49" s="3"/>
      <c r="H49" s="6"/>
      <c r="I49" s="3"/>
      <c r="J49" s="3"/>
      <c r="K49" s="17"/>
      <c r="L49" s="79"/>
      <c r="M49" s="7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42"/>
      <c r="AC49" s="17"/>
    </row>
    <row r="50" spans="1:29" x14ac:dyDescent="0.25">
      <c r="C50" s="17"/>
      <c r="D50" s="17"/>
      <c r="E50" s="17"/>
      <c r="F50" s="17"/>
      <c r="G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</sheetData>
  <conditionalFormatting sqref="AE25">
    <cfRule type="cellIs" dxfId="7" priority="12" operator="equal">
      <formula>0</formula>
    </cfRule>
  </conditionalFormatting>
  <conditionalFormatting sqref="C15:AB21 C43:AB48">
    <cfRule type="cellIs" dxfId="6" priority="11" operator="equal">
      <formula>0</formula>
    </cfRule>
  </conditionalFormatting>
  <conditionalFormatting sqref="C15:AB20">
    <cfRule type="expression" dxfId="5" priority="6">
      <formula>IF(LEN(C15),MOD(C15,1)=0,"")</formula>
    </cfRule>
  </conditionalFormatting>
  <conditionalFormatting sqref="C26:AB27">
    <cfRule type="expression" dxfId="4" priority="5">
      <formula>IF(LEN(C26),MOD(C26,1)=0,"")</formula>
    </cfRule>
  </conditionalFormatting>
  <conditionalFormatting sqref="C21:AB21">
    <cfRule type="expression" dxfId="3" priority="4">
      <formula>IF(LEN(C21),MOD(C21,1)=0,"")</formula>
    </cfRule>
  </conditionalFormatting>
  <conditionalFormatting sqref="C43:AB48">
    <cfRule type="expression" dxfId="2" priority="3">
      <formula>IF(LEN(C43),MOD(C43,1)=0,"")</formula>
    </cfRule>
  </conditionalFormatting>
  <conditionalFormatting sqref="AC43:AC48">
    <cfRule type="expression" dxfId="1" priority="2">
      <formula>IF(LEN(AC43),MOD(AC43,1)=0,"")</formula>
    </cfRule>
  </conditionalFormatting>
  <conditionalFormatting sqref="H4:H9">
    <cfRule type="expression" dxfId="0" priority="1">
      <formula>IF(LEN(H4),MOD(H4,1)=0,"")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opLeftCell="P1" workbookViewId="0">
      <selection activeCell="Y2" sqref="Y2:Y3"/>
    </sheetView>
  </sheetViews>
  <sheetFormatPr defaultRowHeight="15" x14ac:dyDescent="0.25"/>
  <cols>
    <col min="1" max="1" width="36.85546875" bestFit="1" customWidth="1"/>
    <col min="2" max="3" width="15.85546875" customWidth="1"/>
    <col min="13" max="13" width="52.7109375" bestFit="1" customWidth="1"/>
    <col min="14" max="14" width="30.7109375" bestFit="1" customWidth="1"/>
    <col min="15" max="15" width="24.85546875" bestFit="1" customWidth="1"/>
    <col min="16" max="16" width="2.140625" bestFit="1" customWidth="1"/>
    <col min="18" max="18" width="1.5703125" bestFit="1" customWidth="1"/>
    <col min="19" max="19" width="3.28515625" bestFit="1" customWidth="1"/>
    <col min="20" max="20" width="2.7109375" bestFit="1" customWidth="1"/>
    <col min="21" max="21" width="6.28515625" bestFit="1" customWidth="1"/>
    <col min="22" max="22" width="2.7109375" bestFit="1" customWidth="1"/>
    <col min="23" max="23" width="6.28515625" bestFit="1" customWidth="1"/>
    <col min="24" max="24" width="2.7109375" bestFit="1" customWidth="1"/>
  </cols>
  <sheetData>
    <row r="1" spans="1:44" x14ac:dyDescent="0.25">
      <c r="AF1" t="s">
        <v>146</v>
      </c>
      <c r="AG1" s="23" t="s">
        <v>115</v>
      </c>
      <c r="AH1" s="23" t="s">
        <v>33</v>
      </c>
      <c r="AI1" s="23" t="str">
        <f>AF1</f>
        <v>word</v>
      </c>
      <c r="AJ1" s="23" t="s">
        <v>115</v>
      </c>
      <c r="AK1" s="23" t="s">
        <v>33</v>
      </c>
      <c r="AL1" s="23" t="str">
        <f>AF1</f>
        <v>word</v>
      </c>
      <c r="AM1" s="23" t="s">
        <v>115</v>
      </c>
      <c r="AN1" s="23" t="s">
        <v>33</v>
      </c>
      <c r="AP1" t="s">
        <v>146</v>
      </c>
      <c r="AQ1" t="s">
        <v>115</v>
      </c>
      <c r="AR1" t="s">
        <v>33</v>
      </c>
    </row>
    <row r="2" spans="1:44" x14ac:dyDescent="0.25">
      <c r="A2" t="s">
        <v>70</v>
      </c>
      <c r="B2" t="str">
        <f t="shared" ref="B2:B23" si="0">CLEAN(A2)</f>
        <v>'brown': 1,</v>
      </c>
      <c r="C2" t="str">
        <f>TRIM(B2)</f>
        <v>'brown': 1,</v>
      </c>
      <c r="F2" t="s">
        <v>92</v>
      </c>
      <c r="G2" t="s">
        <v>93</v>
      </c>
      <c r="H2">
        <v>1</v>
      </c>
      <c r="J2" t="s">
        <v>92</v>
      </c>
      <c r="K2">
        <v>1</v>
      </c>
      <c r="M2" s="19" t="s">
        <v>116</v>
      </c>
      <c r="N2" t="str">
        <f>CLEAN(M2)</f>
        <v>'brown': {0: 1},</v>
      </c>
      <c r="O2" t="str">
        <f>TRIM(N2)</f>
        <v>'brown': {0: 1},</v>
      </c>
      <c r="Q2" t="s">
        <v>92</v>
      </c>
      <c r="R2" t="s">
        <v>93</v>
      </c>
      <c r="S2" t="s">
        <v>138</v>
      </c>
      <c r="T2" t="s">
        <v>139</v>
      </c>
      <c r="U2" s="22"/>
      <c r="W2" s="22"/>
      <c r="Y2" t="str">
        <f>Q2</f>
        <v>brown</v>
      </c>
      <c r="Z2" s="21" t="str">
        <f>MID(S2,2,1)</f>
        <v>0</v>
      </c>
      <c r="AA2" t="str">
        <f>LEFT(T2,1)</f>
        <v>1</v>
      </c>
      <c r="AB2" t="str">
        <f>IF(U2&lt;&gt;"",U2*24,"")</f>
        <v/>
      </c>
      <c r="AC2" t="str">
        <f>LEFT(V2,1)</f>
        <v/>
      </c>
      <c r="AD2" t="str">
        <f>IF(W2&lt;&gt;"",W2*24,"")</f>
        <v/>
      </c>
      <c r="AE2" t="str">
        <f>LEFT(X2,1)</f>
        <v/>
      </c>
      <c r="AF2" t="str">
        <f>Y2</f>
        <v>brown</v>
      </c>
      <c r="AG2" s="23" t="str">
        <f>Z2</f>
        <v>0</v>
      </c>
      <c r="AH2" s="23" t="str">
        <f t="shared" ref="AH2" si="1">AA2</f>
        <v>1</v>
      </c>
      <c r="AI2" s="23" t="str">
        <f t="shared" ref="AI2:AI23" si="2">AF2</f>
        <v>brown</v>
      </c>
      <c r="AJ2" s="23" t="str">
        <f>AB2</f>
        <v/>
      </c>
      <c r="AK2" s="23" t="str">
        <f>AC2</f>
        <v/>
      </c>
      <c r="AL2" s="23" t="str">
        <f t="shared" ref="AL2:AL23" si="3">AF2</f>
        <v>brown</v>
      </c>
      <c r="AM2" s="23" t="str">
        <f>AD2</f>
        <v/>
      </c>
      <c r="AN2" s="23" t="str">
        <f>AE2</f>
        <v/>
      </c>
      <c r="AP2" t="s">
        <v>92</v>
      </c>
      <c r="AQ2" s="24">
        <v>0</v>
      </c>
      <c r="AR2" s="24">
        <v>1</v>
      </c>
    </row>
    <row r="3" spans="1:44" x14ac:dyDescent="0.25">
      <c r="A3" s="20" t="s">
        <v>71</v>
      </c>
      <c r="B3" t="str">
        <f t="shared" si="0"/>
        <v xml:space="preserve">             'clever': 1,</v>
      </c>
      <c r="C3" t="str">
        <f>TRIM(B3)</f>
        <v>'clever': 1,</v>
      </c>
      <c r="F3" t="s">
        <v>94</v>
      </c>
      <c r="G3" t="s">
        <v>93</v>
      </c>
      <c r="H3">
        <v>1</v>
      </c>
      <c r="J3" t="s">
        <v>154</v>
      </c>
      <c r="K3">
        <v>1</v>
      </c>
      <c r="M3" s="18" t="s">
        <v>117</v>
      </c>
      <c r="N3" t="str">
        <f t="shared" ref="N3:N23" si="4">CLEAN(M3)</f>
        <v xml:space="preserve">             'clever': {1: 2},</v>
      </c>
      <c r="O3" t="str">
        <f t="shared" ref="O3:O23" si="5">TRIM(N3)</f>
        <v>'clever': {1: 2},</v>
      </c>
      <c r="Q3" t="s">
        <v>94</v>
      </c>
      <c r="R3" t="s">
        <v>93</v>
      </c>
      <c r="S3" t="s">
        <v>140</v>
      </c>
      <c r="T3" t="s">
        <v>141</v>
      </c>
      <c r="U3" s="22"/>
      <c r="W3" s="22"/>
      <c r="Y3" t="str">
        <f t="shared" ref="Y3:Y23" si="6">Q3</f>
        <v>clever</v>
      </c>
      <c r="Z3" s="21" t="str">
        <f t="shared" ref="Z3:Z23" si="7">MID(S3,2,1)</f>
        <v>1</v>
      </c>
      <c r="AA3" t="str">
        <f t="shared" ref="AA3:AA23" si="8">LEFT(T3,1)</f>
        <v>2</v>
      </c>
      <c r="AB3" t="str">
        <f t="shared" ref="AB3:AB23" si="9">IF(U3&lt;&gt;"",U3*24,"")</f>
        <v/>
      </c>
      <c r="AC3" t="str">
        <f t="shared" ref="AC3:AC23" si="10">LEFT(V3,1)</f>
        <v/>
      </c>
      <c r="AD3" t="str">
        <f t="shared" ref="AD3:AD23" si="11">IF(W3&lt;&gt;"",W3*24,"")</f>
        <v/>
      </c>
      <c r="AE3" t="str">
        <f t="shared" ref="AE3:AE23" si="12">LEFT(X3,1)</f>
        <v/>
      </c>
      <c r="AF3" t="str">
        <f t="shared" ref="AF3:AF23" si="13">Y3</f>
        <v>clever</v>
      </c>
      <c r="AG3" s="23" t="str">
        <f t="shared" ref="AG3:AG23" si="14">Z3</f>
        <v>1</v>
      </c>
      <c r="AH3" s="23" t="str">
        <f t="shared" ref="AH3:AH23" si="15">AA3</f>
        <v>2</v>
      </c>
      <c r="AI3" s="23" t="str">
        <f t="shared" si="2"/>
        <v>clever</v>
      </c>
      <c r="AJ3" s="23" t="str">
        <f t="shared" ref="AJ3:AJ23" si="16">AB3</f>
        <v/>
      </c>
      <c r="AK3" s="23" t="str">
        <f t="shared" ref="AK3:AK23" si="17">AC3</f>
        <v/>
      </c>
      <c r="AL3" s="23" t="str">
        <f t="shared" si="3"/>
        <v>clever</v>
      </c>
      <c r="AM3" s="23" t="str">
        <f t="shared" ref="AM3:AM23" si="18">AD3</f>
        <v/>
      </c>
      <c r="AN3" s="23" t="str">
        <f t="shared" ref="AN3:AN23" si="19">AE3</f>
        <v/>
      </c>
      <c r="AP3" t="s">
        <v>94</v>
      </c>
      <c r="AQ3" s="24">
        <v>1</v>
      </c>
      <c r="AR3" s="24">
        <v>2</v>
      </c>
    </row>
    <row r="4" spans="1:44" x14ac:dyDescent="0.25">
      <c r="A4" s="20" t="s">
        <v>72</v>
      </c>
      <c r="B4" t="str">
        <f t="shared" si="0"/>
        <v xml:space="preserve">             'data': 1,</v>
      </c>
      <c r="C4" t="str">
        <f t="shared" ref="C4:C23" si="20">TRIM(B4)</f>
        <v>'data': 1,</v>
      </c>
      <c r="F4" t="s">
        <v>95</v>
      </c>
      <c r="G4" t="s">
        <v>93</v>
      </c>
      <c r="H4">
        <v>1</v>
      </c>
      <c r="J4" t="s">
        <v>94</v>
      </c>
      <c r="K4">
        <v>1</v>
      </c>
      <c r="M4" s="18" t="s">
        <v>118</v>
      </c>
      <c r="N4" t="str">
        <f t="shared" si="4"/>
        <v xml:space="preserve">             'data': {5: 2},</v>
      </c>
      <c r="O4" t="str">
        <f t="shared" si="5"/>
        <v>'data': {5: 2},</v>
      </c>
      <c r="Q4" t="s">
        <v>95</v>
      </c>
      <c r="R4" t="s">
        <v>93</v>
      </c>
      <c r="S4" t="s">
        <v>142</v>
      </c>
      <c r="T4" t="s">
        <v>141</v>
      </c>
      <c r="U4" s="22"/>
      <c r="W4" s="22"/>
      <c r="Y4" t="str">
        <f t="shared" si="6"/>
        <v>data</v>
      </c>
      <c r="Z4" s="21" t="str">
        <f t="shared" si="7"/>
        <v>5</v>
      </c>
      <c r="AA4" t="str">
        <f t="shared" si="8"/>
        <v>2</v>
      </c>
      <c r="AB4" t="str">
        <f t="shared" si="9"/>
        <v/>
      </c>
      <c r="AC4" t="str">
        <f t="shared" si="10"/>
        <v/>
      </c>
      <c r="AD4" t="str">
        <f t="shared" si="11"/>
        <v/>
      </c>
      <c r="AE4" t="str">
        <f t="shared" si="12"/>
        <v/>
      </c>
      <c r="AF4" t="str">
        <f t="shared" si="13"/>
        <v>data</v>
      </c>
      <c r="AG4" s="23" t="str">
        <f t="shared" si="14"/>
        <v>5</v>
      </c>
      <c r="AH4" s="23" t="str">
        <f t="shared" si="15"/>
        <v>2</v>
      </c>
      <c r="AI4" s="23" t="str">
        <f t="shared" si="2"/>
        <v>data</v>
      </c>
      <c r="AJ4" s="23" t="str">
        <f t="shared" si="16"/>
        <v/>
      </c>
      <c r="AK4" s="23" t="str">
        <f t="shared" si="17"/>
        <v/>
      </c>
      <c r="AL4" s="23" t="str">
        <f t="shared" si="3"/>
        <v>data</v>
      </c>
      <c r="AM4" s="23" t="str">
        <f t="shared" si="18"/>
        <v/>
      </c>
      <c r="AN4" s="23" t="str">
        <f t="shared" si="19"/>
        <v/>
      </c>
      <c r="AP4" t="s">
        <v>95</v>
      </c>
      <c r="AQ4" s="24">
        <v>5</v>
      </c>
      <c r="AR4" s="24">
        <v>2</v>
      </c>
    </row>
    <row r="5" spans="1:44" x14ac:dyDescent="0.25">
      <c r="A5" s="20" t="s">
        <v>73</v>
      </c>
      <c r="B5" t="str">
        <f t="shared" si="0"/>
        <v xml:space="preserve">             u'develop': 1,</v>
      </c>
      <c r="C5" t="str">
        <f t="shared" si="20"/>
        <v>u'develop': 1,</v>
      </c>
      <c r="E5" t="s">
        <v>30</v>
      </c>
      <c r="F5" t="s">
        <v>96</v>
      </c>
      <c r="G5" t="s">
        <v>93</v>
      </c>
      <c r="H5">
        <v>1</v>
      </c>
      <c r="J5" t="s">
        <v>95</v>
      </c>
      <c r="K5">
        <v>1</v>
      </c>
      <c r="M5" s="18" t="s">
        <v>119</v>
      </c>
      <c r="N5" t="str">
        <f t="shared" si="4"/>
        <v xml:space="preserve">             u'develop': {4: 1},</v>
      </c>
      <c r="O5" t="str">
        <f t="shared" si="5"/>
        <v>u'develop': {4: 1},</v>
      </c>
      <c r="P5" t="s">
        <v>30</v>
      </c>
      <c r="Q5" t="s">
        <v>96</v>
      </c>
      <c r="R5" t="s">
        <v>93</v>
      </c>
      <c r="S5" t="s">
        <v>143</v>
      </c>
      <c r="T5" t="s">
        <v>139</v>
      </c>
      <c r="U5" s="22"/>
      <c r="W5" s="22"/>
      <c r="Y5" t="str">
        <f t="shared" si="6"/>
        <v>develop</v>
      </c>
      <c r="Z5" s="21" t="str">
        <f t="shared" si="7"/>
        <v>4</v>
      </c>
      <c r="AA5" t="str">
        <f t="shared" si="8"/>
        <v>1</v>
      </c>
      <c r="AB5" t="str">
        <f t="shared" si="9"/>
        <v/>
      </c>
      <c r="AC5" t="str">
        <f t="shared" si="10"/>
        <v/>
      </c>
      <c r="AD5" t="str">
        <f t="shared" si="11"/>
        <v/>
      </c>
      <c r="AE5" t="str">
        <f t="shared" si="12"/>
        <v/>
      </c>
      <c r="AF5" t="str">
        <f t="shared" si="13"/>
        <v>develop</v>
      </c>
      <c r="AG5" s="23" t="str">
        <f t="shared" si="14"/>
        <v>4</v>
      </c>
      <c r="AH5" s="23" t="str">
        <f t="shared" si="15"/>
        <v>1</v>
      </c>
      <c r="AI5" s="23" t="str">
        <f t="shared" si="2"/>
        <v>develop</v>
      </c>
      <c r="AJ5" s="23" t="str">
        <f t="shared" si="16"/>
        <v/>
      </c>
      <c r="AK5" s="23" t="str">
        <f t="shared" si="17"/>
        <v/>
      </c>
      <c r="AL5" s="23" t="str">
        <f t="shared" si="3"/>
        <v>develop</v>
      </c>
      <c r="AM5" s="23" t="str">
        <f t="shared" si="18"/>
        <v/>
      </c>
      <c r="AN5" s="23" t="str">
        <f t="shared" si="19"/>
        <v/>
      </c>
      <c r="AP5" t="s">
        <v>96</v>
      </c>
      <c r="AQ5" s="24">
        <v>4</v>
      </c>
      <c r="AR5" s="24">
        <v>1</v>
      </c>
    </row>
    <row r="6" spans="1:44" x14ac:dyDescent="0.25">
      <c r="A6" s="20" t="s">
        <v>74</v>
      </c>
      <c r="B6" t="str">
        <f t="shared" si="0"/>
        <v xml:space="preserve">             u'excel': 1,</v>
      </c>
      <c r="C6" t="str">
        <f t="shared" si="20"/>
        <v>u'excel': 1,</v>
      </c>
      <c r="E6" t="s">
        <v>30</v>
      </c>
      <c r="F6" t="s">
        <v>97</v>
      </c>
      <c r="G6" t="s">
        <v>93</v>
      </c>
      <c r="H6">
        <v>1</v>
      </c>
      <c r="J6" t="s">
        <v>96</v>
      </c>
      <c r="K6">
        <v>1</v>
      </c>
      <c r="M6" s="18" t="s">
        <v>120</v>
      </c>
      <c r="N6" t="str">
        <f t="shared" si="4"/>
        <v xml:space="preserve">             u'excel': {3: 2},</v>
      </c>
      <c r="O6" t="str">
        <f t="shared" si="5"/>
        <v>u'excel': {3: 2},</v>
      </c>
      <c r="P6" t="s">
        <v>30</v>
      </c>
      <c r="Q6" t="s">
        <v>97</v>
      </c>
      <c r="R6" t="s">
        <v>93</v>
      </c>
      <c r="S6" t="s">
        <v>144</v>
      </c>
      <c r="T6" t="s">
        <v>141</v>
      </c>
      <c r="U6" s="22"/>
      <c r="W6" s="22"/>
      <c r="Y6" t="str">
        <f t="shared" si="6"/>
        <v>excel</v>
      </c>
      <c r="Z6" s="21" t="str">
        <f t="shared" si="7"/>
        <v>3</v>
      </c>
      <c r="AA6" t="str">
        <f t="shared" si="8"/>
        <v>2</v>
      </c>
      <c r="AB6" t="str">
        <f t="shared" si="9"/>
        <v/>
      </c>
      <c r="AC6" t="str">
        <f t="shared" si="10"/>
        <v/>
      </c>
      <c r="AD6" t="str">
        <f t="shared" si="11"/>
        <v/>
      </c>
      <c r="AE6" t="str">
        <f t="shared" si="12"/>
        <v/>
      </c>
      <c r="AF6" t="str">
        <f t="shared" si="13"/>
        <v>excel</v>
      </c>
      <c r="AG6" s="23" t="str">
        <f t="shared" si="14"/>
        <v>3</v>
      </c>
      <c r="AH6" s="23" t="str">
        <f t="shared" si="15"/>
        <v>2</v>
      </c>
      <c r="AI6" s="23" t="str">
        <f t="shared" si="2"/>
        <v>excel</v>
      </c>
      <c r="AJ6" s="23" t="str">
        <f t="shared" si="16"/>
        <v/>
      </c>
      <c r="AK6" s="23" t="str">
        <f t="shared" si="17"/>
        <v/>
      </c>
      <c r="AL6" s="23" t="str">
        <f t="shared" si="3"/>
        <v>excel</v>
      </c>
      <c r="AM6" s="23" t="str">
        <f t="shared" si="18"/>
        <v/>
      </c>
      <c r="AN6" s="23" t="str">
        <f t="shared" si="19"/>
        <v/>
      </c>
      <c r="AP6" t="s">
        <v>97</v>
      </c>
      <c r="AQ6" s="24">
        <v>3</v>
      </c>
      <c r="AR6" s="24">
        <v>2</v>
      </c>
    </row>
    <row r="7" spans="1:44" x14ac:dyDescent="0.25">
      <c r="A7" s="20" t="s">
        <v>75</v>
      </c>
      <c r="B7" t="str">
        <f t="shared" si="0"/>
        <v xml:space="preserve">             u'intern': 1,</v>
      </c>
      <c r="C7" t="str">
        <f t="shared" si="20"/>
        <v>u'intern': 1,</v>
      </c>
      <c r="E7" t="s">
        <v>30</v>
      </c>
      <c r="F7" t="s">
        <v>98</v>
      </c>
      <c r="G7" t="s">
        <v>93</v>
      </c>
      <c r="H7">
        <v>1</v>
      </c>
      <c r="J7" t="s">
        <v>155</v>
      </c>
      <c r="K7">
        <v>4</v>
      </c>
      <c r="M7" s="18" t="s">
        <v>121</v>
      </c>
      <c r="N7" t="str">
        <f t="shared" si="4"/>
        <v xml:space="preserve">             u'intern': {5: 1},</v>
      </c>
      <c r="O7" t="str">
        <f t="shared" si="5"/>
        <v>u'intern': {5: 1},</v>
      </c>
      <c r="P7" t="s">
        <v>30</v>
      </c>
      <c r="Q7" t="s">
        <v>98</v>
      </c>
      <c r="R7" t="s">
        <v>93</v>
      </c>
      <c r="S7" t="s">
        <v>142</v>
      </c>
      <c r="T7" t="s">
        <v>139</v>
      </c>
      <c r="U7" s="22"/>
      <c r="W7" s="22"/>
      <c r="Y7" t="str">
        <f t="shared" si="6"/>
        <v>intern</v>
      </c>
      <c r="Z7" s="21" t="str">
        <f t="shared" si="7"/>
        <v>5</v>
      </c>
      <c r="AA7" t="str">
        <f t="shared" si="8"/>
        <v>1</v>
      </c>
      <c r="AB7" t="str">
        <f t="shared" si="9"/>
        <v/>
      </c>
      <c r="AC7" t="str">
        <f t="shared" si="10"/>
        <v/>
      </c>
      <c r="AD7" t="str">
        <f t="shared" si="11"/>
        <v/>
      </c>
      <c r="AE7" t="str">
        <f t="shared" si="12"/>
        <v/>
      </c>
      <c r="AF7" t="str">
        <f t="shared" si="13"/>
        <v>intern</v>
      </c>
      <c r="AG7" s="23" t="str">
        <f t="shared" si="14"/>
        <v>5</v>
      </c>
      <c r="AH7" s="23" t="str">
        <f t="shared" si="15"/>
        <v>1</v>
      </c>
      <c r="AI7" s="23" t="str">
        <f t="shared" si="2"/>
        <v>intern</v>
      </c>
      <c r="AJ7" s="23" t="str">
        <f t="shared" si="16"/>
        <v/>
      </c>
      <c r="AK7" s="23" t="str">
        <f t="shared" si="17"/>
        <v/>
      </c>
      <c r="AL7" s="23" t="str">
        <f t="shared" si="3"/>
        <v>intern</v>
      </c>
      <c r="AM7" s="23" t="str">
        <f t="shared" si="18"/>
        <v/>
      </c>
      <c r="AN7" s="23" t="str">
        <f t="shared" si="19"/>
        <v/>
      </c>
      <c r="AP7" t="s">
        <v>98</v>
      </c>
      <c r="AQ7" s="24">
        <v>5</v>
      </c>
      <c r="AR7" s="24">
        <v>1</v>
      </c>
    </row>
    <row r="8" spans="1:44" x14ac:dyDescent="0.25">
      <c r="A8" s="20" t="s">
        <v>76</v>
      </c>
      <c r="B8" t="str">
        <f t="shared" si="0"/>
        <v xml:space="preserve">             'java': 3,</v>
      </c>
      <c r="C8" t="str">
        <f t="shared" si="20"/>
        <v>'java': 3,</v>
      </c>
      <c r="F8" t="s">
        <v>99</v>
      </c>
      <c r="G8" t="s">
        <v>93</v>
      </c>
      <c r="H8">
        <v>3</v>
      </c>
      <c r="J8" t="s">
        <v>97</v>
      </c>
      <c r="K8">
        <v>1</v>
      </c>
      <c r="M8" s="18" t="s">
        <v>122</v>
      </c>
      <c r="N8" t="str">
        <f t="shared" si="4"/>
        <v xml:space="preserve">             'java': {3: 1, 4: 1, 5: 1},</v>
      </c>
      <c r="O8" t="str">
        <f t="shared" si="5"/>
        <v>'java': {3: 1, 4: 1, 5: 1},</v>
      </c>
      <c r="Q8" t="s">
        <v>99</v>
      </c>
      <c r="R8" t="s">
        <v>93</v>
      </c>
      <c r="S8" t="s">
        <v>144</v>
      </c>
      <c r="T8">
        <v>1</v>
      </c>
      <c r="U8" s="22">
        <v>0.16666666666666666</v>
      </c>
      <c r="V8">
        <v>1</v>
      </c>
      <c r="W8" s="22">
        <v>0.20833333333333334</v>
      </c>
      <c r="X8" t="s">
        <v>139</v>
      </c>
      <c r="Y8" t="str">
        <f t="shared" si="6"/>
        <v>java</v>
      </c>
      <c r="Z8" s="21" t="str">
        <f t="shared" si="7"/>
        <v>3</v>
      </c>
      <c r="AA8" t="str">
        <f t="shared" si="8"/>
        <v>1</v>
      </c>
      <c r="AB8">
        <f t="shared" si="9"/>
        <v>4</v>
      </c>
      <c r="AC8" t="str">
        <f t="shared" si="10"/>
        <v>1</v>
      </c>
      <c r="AD8">
        <f t="shared" si="11"/>
        <v>5</v>
      </c>
      <c r="AE8" t="str">
        <f t="shared" si="12"/>
        <v>1</v>
      </c>
      <c r="AF8" t="str">
        <f t="shared" si="13"/>
        <v>java</v>
      </c>
      <c r="AG8" s="23" t="str">
        <f t="shared" si="14"/>
        <v>3</v>
      </c>
      <c r="AH8" s="23" t="str">
        <f t="shared" si="15"/>
        <v>1</v>
      </c>
      <c r="AI8" s="23" t="str">
        <f t="shared" si="2"/>
        <v>java</v>
      </c>
      <c r="AJ8" s="23">
        <f t="shared" si="16"/>
        <v>4</v>
      </c>
      <c r="AK8" s="23" t="str">
        <f t="shared" si="17"/>
        <v>1</v>
      </c>
      <c r="AL8" s="23" t="str">
        <f t="shared" si="3"/>
        <v>java</v>
      </c>
      <c r="AM8" s="23">
        <f t="shared" si="18"/>
        <v>5</v>
      </c>
      <c r="AN8" s="23" t="str">
        <f t="shared" si="19"/>
        <v>1</v>
      </c>
      <c r="AP8" t="s">
        <v>99</v>
      </c>
      <c r="AQ8" s="24">
        <v>3</v>
      </c>
      <c r="AR8" s="24">
        <v>1</v>
      </c>
    </row>
    <row r="9" spans="1:44" x14ac:dyDescent="0.25">
      <c r="A9" s="20" t="s">
        <v>77</v>
      </c>
      <c r="B9" t="str">
        <f t="shared" si="0"/>
        <v xml:space="preserve">             u'jump': 1,</v>
      </c>
      <c r="C9" t="str">
        <f t="shared" si="20"/>
        <v>u'jump': 1,</v>
      </c>
      <c r="E9" t="s">
        <v>30</v>
      </c>
      <c r="F9" t="s">
        <v>100</v>
      </c>
      <c r="G9" t="s">
        <v>93</v>
      </c>
      <c r="H9">
        <v>1</v>
      </c>
      <c r="J9" t="s">
        <v>156</v>
      </c>
      <c r="K9">
        <v>3</v>
      </c>
      <c r="M9" s="18" t="s">
        <v>123</v>
      </c>
      <c r="N9" t="str">
        <f t="shared" si="4"/>
        <v xml:space="preserve">             u'jump': {0: 2},</v>
      </c>
      <c r="O9" t="str">
        <f t="shared" si="5"/>
        <v>u'jump': {0: 2},</v>
      </c>
      <c r="P9" t="s">
        <v>30</v>
      </c>
      <c r="Q9" t="s">
        <v>100</v>
      </c>
      <c r="R9" t="s">
        <v>93</v>
      </c>
      <c r="S9" t="s">
        <v>138</v>
      </c>
      <c r="T9" t="s">
        <v>141</v>
      </c>
      <c r="U9" s="22"/>
      <c r="W9" s="22"/>
      <c r="Y9" t="str">
        <f t="shared" si="6"/>
        <v>jump</v>
      </c>
      <c r="Z9" s="21" t="str">
        <f t="shared" si="7"/>
        <v>0</v>
      </c>
      <c r="AA9" t="str">
        <f t="shared" si="8"/>
        <v>2</v>
      </c>
      <c r="AB9" t="str">
        <f t="shared" si="9"/>
        <v/>
      </c>
      <c r="AC9" t="str">
        <f t="shared" si="10"/>
        <v/>
      </c>
      <c r="AD9" t="str">
        <f t="shared" si="11"/>
        <v/>
      </c>
      <c r="AE9" t="str">
        <f t="shared" si="12"/>
        <v/>
      </c>
      <c r="AF9" t="str">
        <f t="shared" si="13"/>
        <v>jump</v>
      </c>
      <c r="AG9" s="23" t="str">
        <f t="shared" si="14"/>
        <v>0</v>
      </c>
      <c r="AH9" s="23" t="str">
        <f t="shared" si="15"/>
        <v>2</v>
      </c>
      <c r="AI9" s="23" t="str">
        <f t="shared" si="2"/>
        <v>jump</v>
      </c>
      <c r="AJ9" s="23" t="str">
        <f t="shared" si="16"/>
        <v/>
      </c>
      <c r="AK9" s="23" t="str">
        <f t="shared" si="17"/>
        <v/>
      </c>
      <c r="AL9" s="23" t="str">
        <f t="shared" si="3"/>
        <v>jump</v>
      </c>
      <c r="AM9" s="23" t="str">
        <f t="shared" si="18"/>
        <v/>
      </c>
      <c r="AN9" s="23" t="str">
        <f t="shared" si="19"/>
        <v/>
      </c>
      <c r="AP9" t="s">
        <v>100</v>
      </c>
      <c r="AQ9" s="24">
        <v>0</v>
      </c>
      <c r="AR9" s="24">
        <v>2</v>
      </c>
    </row>
    <row r="10" spans="1:44" x14ac:dyDescent="0.25">
      <c r="A10" s="20" t="s">
        <v>78</v>
      </c>
      <c r="B10" t="str">
        <f t="shared" si="0"/>
        <v xml:space="preserve">             u'languag': 3,</v>
      </c>
      <c r="C10" t="str">
        <f t="shared" si="20"/>
        <v>u'languag': 3,</v>
      </c>
      <c r="E10" t="s">
        <v>30</v>
      </c>
      <c r="F10" t="s">
        <v>101</v>
      </c>
      <c r="G10" t="s">
        <v>93</v>
      </c>
      <c r="H10">
        <v>3</v>
      </c>
      <c r="J10" t="s">
        <v>98</v>
      </c>
      <c r="K10">
        <v>1</v>
      </c>
      <c r="M10" s="18" t="s">
        <v>124</v>
      </c>
      <c r="N10" t="str">
        <f t="shared" si="4"/>
        <v xml:space="preserve">             u'languag': {3: 2, 4: 1, 5: 2},</v>
      </c>
      <c r="O10" t="str">
        <f t="shared" si="5"/>
        <v>u'languag': {3: 2, 4: 1, 5: 2},</v>
      </c>
      <c r="P10" t="s">
        <v>30</v>
      </c>
      <c r="Q10" t="s">
        <v>101</v>
      </c>
      <c r="R10" t="s">
        <v>93</v>
      </c>
      <c r="S10" t="s">
        <v>144</v>
      </c>
      <c r="T10">
        <v>2</v>
      </c>
      <c r="U10" s="22">
        <v>0.16666666666666666</v>
      </c>
      <c r="V10">
        <v>1</v>
      </c>
      <c r="W10" s="22">
        <v>0.20833333333333334</v>
      </c>
      <c r="X10" t="s">
        <v>141</v>
      </c>
      <c r="Y10" t="str">
        <f t="shared" si="6"/>
        <v>languag</v>
      </c>
      <c r="Z10" s="21" t="str">
        <f t="shared" si="7"/>
        <v>3</v>
      </c>
      <c r="AA10" t="str">
        <f t="shared" si="8"/>
        <v>2</v>
      </c>
      <c r="AB10">
        <f t="shared" si="9"/>
        <v>4</v>
      </c>
      <c r="AC10" t="str">
        <f t="shared" si="10"/>
        <v>1</v>
      </c>
      <c r="AD10">
        <f t="shared" si="11"/>
        <v>5</v>
      </c>
      <c r="AE10" t="str">
        <f t="shared" si="12"/>
        <v>2</v>
      </c>
      <c r="AF10" t="str">
        <f t="shared" si="13"/>
        <v>languag</v>
      </c>
      <c r="AG10" s="23" t="str">
        <f t="shared" si="14"/>
        <v>3</v>
      </c>
      <c r="AH10" s="23" t="str">
        <f t="shared" si="15"/>
        <v>2</v>
      </c>
      <c r="AI10" s="23" t="str">
        <f t="shared" si="2"/>
        <v>languag</v>
      </c>
      <c r="AJ10" s="23">
        <f t="shared" si="16"/>
        <v>4</v>
      </c>
      <c r="AK10" s="23" t="str">
        <f t="shared" si="17"/>
        <v>1</v>
      </c>
      <c r="AL10" s="23" t="str">
        <f t="shared" si="3"/>
        <v>languag</v>
      </c>
      <c r="AM10" s="23">
        <f t="shared" si="18"/>
        <v>5</v>
      </c>
      <c r="AN10" s="23" t="str">
        <f t="shared" si="19"/>
        <v>2</v>
      </c>
      <c r="AP10" t="s">
        <v>101</v>
      </c>
      <c r="AQ10" s="24">
        <v>3</v>
      </c>
      <c r="AR10" s="24">
        <v>2</v>
      </c>
    </row>
    <row r="11" spans="1:44" x14ac:dyDescent="0.25">
      <c r="A11" s="20" t="s">
        <v>79</v>
      </c>
      <c r="B11" t="str">
        <f t="shared" si="0"/>
        <v xml:space="preserve">             u'lazi': 2,</v>
      </c>
      <c r="C11" t="str">
        <f t="shared" si="20"/>
        <v>u'lazi': 2,</v>
      </c>
      <c r="E11" t="s">
        <v>30</v>
      </c>
      <c r="F11" t="s">
        <v>102</v>
      </c>
      <c r="G11" t="s">
        <v>93</v>
      </c>
      <c r="H11">
        <v>2</v>
      </c>
      <c r="J11" t="s">
        <v>99</v>
      </c>
      <c r="K11">
        <v>3</v>
      </c>
      <c r="M11" s="18" t="s">
        <v>125</v>
      </c>
      <c r="N11" t="str">
        <f t="shared" si="4"/>
        <v xml:space="preserve">             u'lazi': {0: 1, 1: 1},</v>
      </c>
      <c r="O11" t="str">
        <f t="shared" si="5"/>
        <v>u'lazi': {0: 1, 1: 1},</v>
      </c>
      <c r="P11" t="s">
        <v>30</v>
      </c>
      <c r="Q11" t="s">
        <v>102</v>
      </c>
      <c r="R11" t="s">
        <v>93</v>
      </c>
      <c r="S11" t="s">
        <v>138</v>
      </c>
      <c r="T11">
        <v>1</v>
      </c>
      <c r="U11" s="22">
        <v>4.1666666666666664E-2</v>
      </c>
      <c r="V11" t="s">
        <v>139</v>
      </c>
      <c r="W11" s="22"/>
      <c r="Y11" t="str">
        <f t="shared" si="6"/>
        <v>lazi</v>
      </c>
      <c r="Z11" s="21" t="str">
        <f t="shared" si="7"/>
        <v>0</v>
      </c>
      <c r="AA11" t="str">
        <f t="shared" si="8"/>
        <v>1</v>
      </c>
      <c r="AB11">
        <f t="shared" si="9"/>
        <v>1</v>
      </c>
      <c r="AC11" t="str">
        <f t="shared" si="10"/>
        <v>1</v>
      </c>
      <c r="AD11" t="str">
        <f t="shared" si="11"/>
        <v/>
      </c>
      <c r="AE11" t="str">
        <f t="shared" si="12"/>
        <v/>
      </c>
      <c r="AF11" t="str">
        <f t="shared" si="13"/>
        <v>lazi</v>
      </c>
      <c r="AG11" s="23" t="str">
        <f t="shared" si="14"/>
        <v>0</v>
      </c>
      <c r="AH11" s="23" t="str">
        <f t="shared" si="15"/>
        <v>1</v>
      </c>
      <c r="AI11" s="23" t="str">
        <f t="shared" si="2"/>
        <v>lazi</v>
      </c>
      <c r="AJ11" s="23">
        <f t="shared" si="16"/>
        <v>1</v>
      </c>
      <c r="AK11" s="23" t="str">
        <f t="shared" si="17"/>
        <v>1</v>
      </c>
      <c r="AL11" s="23" t="str">
        <f t="shared" si="3"/>
        <v>lazi</v>
      </c>
      <c r="AM11" s="23" t="str">
        <f t="shared" si="18"/>
        <v/>
      </c>
      <c r="AN11" s="23" t="str">
        <f t="shared" si="19"/>
        <v/>
      </c>
      <c r="AP11" t="s">
        <v>102</v>
      </c>
      <c r="AQ11" s="24">
        <v>0</v>
      </c>
      <c r="AR11" s="24">
        <v>1</v>
      </c>
    </row>
    <row r="12" spans="1:44" x14ac:dyDescent="0.25">
      <c r="A12" s="20" t="s">
        <v>80</v>
      </c>
      <c r="B12" t="str">
        <f t="shared" si="0"/>
        <v xml:space="preserve">             'name': 1,</v>
      </c>
      <c r="C12" t="str">
        <f t="shared" si="20"/>
        <v>'name': 1,</v>
      </c>
      <c r="F12" t="s">
        <v>103</v>
      </c>
      <c r="G12" t="s">
        <v>93</v>
      </c>
      <c r="H12">
        <v>1</v>
      </c>
      <c r="J12" t="s">
        <v>100</v>
      </c>
      <c r="K12">
        <v>1</v>
      </c>
      <c r="M12" s="18" t="s">
        <v>126</v>
      </c>
      <c r="N12" t="str">
        <f t="shared" si="4"/>
        <v xml:space="preserve">             'name': {2: 1},</v>
      </c>
      <c r="O12" t="str">
        <f t="shared" si="5"/>
        <v>'name': {2: 1},</v>
      </c>
      <c r="Q12" t="s">
        <v>103</v>
      </c>
      <c r="R12" t="s">
        <v>93</v>
      </c>
      <c r="S12" t="s">
        <v>145</v>
      </c>
      <c r="T12" t="s">
        <v>139</v>
      </c>
      <c r="U12" s="22"/>
      <c r="W12" s="22"/>
      <c r="Y12" t="str">
        <f t="shared" si="6"/>
        <v>name</v>
      </c>
      <c r="Z12" s="21" t="str">
        <f t="shared" si="7"/>
        <v>2</v>
      </c>
      <c r="AA12" t="str">
        <f t="shared" si="8"/>
        <v>1</v>
      </c>
      <c r="AB12" t="str">
        <f t="shared" si="9"/>
        <v/>
      </c>
      <c r="AC12" t="str">
        <f t="shared" si="10"/>
        <v/>
      </c>
      <c r="AD12" t="str">
        <f t="shared" si="11"/>
        <v/>
      </c>
      <c r="AE12" t="str">
        <f t="shared" si="12"/>
        <v/>
      </c>
      <c r="AF12" t="str">
        <f t="shared" si="13"/>
        <v>name</v>
      </c>
      <c r="AG12" s="23" t="str">
        <f t="shared" si="14"/>
        <v>2</v>
      </c>
      <c r="AH12" s="23" t="str">
        <f t="shared" si="15"/>
        <v>1</v>
      </c>
      <c r="AI12" s="23" t="str">
        <f t="shared" si="2"/>
        <v>name</v>
      </c>
      <c r="AJ12" s="23" t="str">
        <f t="shared" si="16"/>
        <v/>
      </c>
      <c r="AK12" s="23" t="str">
        <f t="shared" si="17"/>
        <v/>
      </c>
      <c r="AL12" s="23" t="str">
        <f t="shared" si="3"/>
        <v>name</v>
      </c>
      <c r="AM12" s="23" t="str">
        <f t="shared" si="18"/>
        <v/>
      </c>
      <c r="AN12" s="23" t="str">
        <f t="shared" si="19"/>
        <v/>
      </c>
      <c r="AP12" t="s">
        <v>103</v>
      </c>
      <c r="AQ12" s="24">
        <v>2</v>
      </c>
      <c r="AR12" s="24">
        <v>1</v>
      </c>
    </row>
    <row r="13" spans="1:44" x14ac:dyDescent="0.25">
      <c r="A13" s="20" t="s">
        <v>81</v>
      </c>
      <c r="B13" t="str">
        <f t="shared" si="0"/>
        <v xml:space="preserve">             'popular': 1,</v>
      </c>
      <c r="C13" t="str">
        <f t="shared" si="20"/>
        <v>'popular': 1,</v>
      </c>
      <c r="F13" t="s">
        <v>104</v>
      </c>
      <c r="G13" t="s">
        <v>93</v>
      </c>
      <c r="H13">
        <v>1</v>
      </c>
      <c r="J13" t="s">
        <v>101</v>
      </c>
      <c r="K13">
        <v>3</v>
      </c>
      <c r="M13" s="18" t="s">
        <v>127</v>
      </c>
      <c r="N13" t="str">
        <f t="shared" si="4"/>
        <v xml:space="preserve">             'popular': {5: 2},</v>
      </c>
      <c r="O13" t="str">
        <f t="shared" si="5"/>
        <v>'popular': {5: 2},</v>
      </c>
      <c r="Q13" t="s">
        <v>104</v>
      </c>
      <c r="R13" t="s">
        <v>93</v>
      </c>
      <c r="S13" t="s">
        <v>142</v>
      </c>
      <c r="T13" t="s">
        <v>141</v>
      </c>
      <c r="U13" s="22"/>
      <c r="W13" s="22"/>
      <c r="Y13" t="str">
        <f t="shared" si="6"/>
        <v>popular</v>
      </c>
      <c r="Z13" s="21" t="str">
        <f t="shared" si="7"/>
        <v>5</v>
      </c>
      <c r="AA13" t="str">
        <f t="shared" si="8"/>
        <v>2</v>
      </c>
      <c r="AB13" t="str">
        <f t="shared" si="9"/>
        <v/>
      </c>
      <c r="AC13" t="str">
        <f t="shared" si="10"/>
        <v/>
      </c>
      <c r="AD13" t="str">
        <f t="shared" si="11"/>
        <v/>
      </c>
      <c r="AE13" t="str">
        <f t="shared" si="12"/>
        <v/>
      </c>
      <c r="AF13" t="str">
        <f t="shared" si="13"/>
        <v>popular</v>
      </c>
      <c r="AG13" s="23" t="str">
        <f t="shared" si="14"/>
        <v>5</v>
      </c>
      <c r="AH13" s="23" t="str">
        <f t="shared" si="15"/>
        <v>2</v>
      </c>
      <c r="AI13" s="23" t="str">
        <f t="shared" si="2"/>
        <v>popular</v>
      </c>
      <c r="AJ13" s="23" t="str">
        <f t="shared" si="16"/>
        <v/>
      </c>
      <c r="AK13" s="23" t="str">
        <f t="shared" si="17"/>
        <v/>
      </c>
      <c r="AL13" s="23" t="str">
        <f t="shared" si="3"/>
        <v>popular</v>
      </c>
      <c r="AM13" s="23" t="str">
        <f t="shared" si="18"/>
        <v/>
      </c>
      <c r="AN13" s="23" t="str">
        <f t="shared" si="19"/>
        <v/>
      </c>
      <c r="AP13" t="s">
        <v>104</v>
      </c>
      <c r="AQ13" s="24">
        <v>5</v>
      </c>
      <c r="AR13" s="24">
        <v>2</v>
      </c>
    </row>
    <row r="14" spans="1:44" x14ac:dyDescent="0.25">
      <c r="A14" s="20" t="s">
        <v>82</v>
      </c>
      <c r="B14" t="str">
        <f t="shared" si="0"/>
        <v xml:space="preserve">             u'program': 3,</v>
      </c>
      <c r="C14" t="str">
        <f t="shared" si="20"/>
        <v>u'program': 3,</v>
      </c>
      <c r="E14" t="s">
        <v>30</v>
      </c>
      <c r="F14" t="s">
        <v>105</v>
      </c>
      <c r="G14" t="s">
        <v>93</v>
      </c>
      <c r="H14">
        <v>3</v>
      </c>
      <c r="J14" t="s">
        <v>102</v>
      </c>
      <c r="K14">
        <v>2</v>
      </c>
      <c r="M14" s="18" t="s">
        <v>128</v>
      </c>
      <c r="N14" t="str">
        <f t="shared" si="4"/>
        <v xml:space="preserve">             u'program': {3: 4, 4: 2, 5: 2},</v>
      </c>
      <c r="O14" t="str">
        <f t="shared" si="5"/>
        <v>u'program': {3: 4, 4: 2, 5: 2},</v>
      </c>
      <c r="P14" t="s">
        <v>30</v>
      </c>
      <c r="Q14" t="s">
        <v>105</v>
      </c>
      <c r="R14" t="s">
        <v>93</v>
      </c>
      <c r="S14" t="s">
        <v>144</v>
      </c>
      <c r="T14">
        <v>4</v>
      </c>
      <c r="U14" s="22">
        <v>0.16666666666666666</v>
      </c>
      <c r="V14">
        <v>2</v>
      </c>
      <c r="W14" s="22">
        <v>0.20833333333333334</v>
      </c>
      <c r="X14" t="s">
        <v>141</v>
      </c>
      <c r="Y14" t="str">
        <f t="shared" si="6"/>
        <v>program</v>
      </c>
      <c r="Z14" s="21" t="str">
        <f t="shared" si="7"/>
        <v>3</v>
      </c>
      <c r="AA14" t="str">
        <f t="shared" si="8"/>
        <v>4</v>
      </c>
      <c r="AB14">
        <f t="shared" si="9"/>
        <v>4</v>
      </c>
      <c r="AC14" t="str">
        <f t="shared" si="10"/>
        <v>2</v>
      </c>
      <c r="AD14">
        <f t="shared" si="11"/>
        <v>5</v>
      </c>
      <c r="AE14" t="str">
        <f t="shared" si="12"/>
        <v>2</v>
      </c>
      <c r="AF14" t="str">
        <f t="shared" si="13"/>
        <v>program</v>
      </c>
      <c r="AG14" s="23" t="str">
        <f t="shared" si="14"/>
        <v>3</v>
      </c>
      <c r="AH14" s="23" t="str">
        <f t="shared" si="15"/>
        <v>4</v>
      </c>
      <c r="AI14" s="23" t="str">
        <f t="shared" si="2"/>
        <v>program</v>
      </c>
      <c r="AJ14" s="23">
        <f t="shared" si="16"/>
        <v>4</v>
      </c>
      <c r="AK14" s="23" t="str">
        <f t="shared" si="17"/>
        <v>2</v>
      </c>
      <c r="AL14" s="23" t="str">
        <f t="shared" si="3"/>
        <v>program</v>
      </c>
      <c r="AM14" s="23">
        <f t="shared" si="18"/>
        <v>5</v>
      </c>
      <c r="AN14" s="23" t="str">
        <f t="shared" si="19"/>
        <v>2</v>
      </c>
      <c r="AP14" t="s">
        <v>105</v>
      </c>
      <c r="AQ14" s="24">
        <v>3</v>
      </c>
      <c r="AR14" s="24">
        <v>4</v>
      </c>
    </row>
    <row r="15" spans="1:44" x14ac:dyDescent="0.25">
      <c r="A15" s="20" t="s">
        <v>83</v>
      </c>
      <c r="B15" t="str">
        <f t="shared" si="0"/>
        <v xml:space="preserve">             'python': 3,</v>
      </c>
      <c r="C15" t="str">
        <f t="shared" si="20"/>
        <v>'python': 3,</v>
      </c>
      <c r="F15" t="s">
        <v>106</v>
      </c>
      <c r="G15" t="s">
        <v>93</v>
      </c>
      <c r="H15">
        <v>3</v>
      </c>
      <c r="J15" t="s">
        <v>103</v>
      </c>
      <c r="K15">
        <v>1</v>
      </c>
      <c r="M15" s="18" t="s">
        <v>129</v>
      </c>
      <c r="N15" t="str">
        <f t="shared" si="4"/>
        <v xml:space="preserve">             'python': {0: 1, 3: 2, 5: 1},</v>
      </c>
      <c r="O15" t="str">
        <f t="shared" si="5"/>
        <v>'python': {0: 1, 3: 2, 5: 1},</v>
      </c>
      <c r="Q15" t="s">
        <v>106</v>
      </c>
      <c r="R15" t="s">
        <v>93</v>
      </c>
      <c r="S15" t="s">
        <v>138</v>
      </c>
      <c r="T15">
        <v>1</v>
      </c>
      <c r="U15" s="22">
        <v>0.125</v>
      </c>
      <c r="V15">
        <v>2</v>
      </c>
      <c r="W15" s="22">
        <v>0.20833333333333334</v>
      </c>
      <c r="X15" t="s">
        <v>139</v>
      </c>
      <c r="Y15" t="str">
        <f t="shared" si="6"/>
        <v>python</v>
      </c>
      <c r="Z15" s="21" t="str">
        <f t="shared" si="7"/>
        <v>0</v>
      </c>
      <c r="AA15" t="str">
        <f t="shared" si="8"/>
        <v>1</v>
      </c>
      <c r="AB15">
        <f t="shared" si="9"/>
        <v>3</v>
      </c>
      <c r="AC15" t="str">
        <f t="shared" si="10"/>
        <v>2</v>
      </c>
      <c r="AD15">
        <f t="shared" si="11"/>
        <v>5</v>
      </c>
      <c r="AE15" t="str">
        <f t="shared" si="12"/>
        <v>1</v>
      </c>
      <c r="AF15" t="str">
        <f t="shared" si="13"/>
        <v>python</v>
      </c>
      <c r="AG15" s="23" t="str">
        <f t="shared" si="14"/>
        <v>0</v>
      </c>
      <c r="AH15" s="23" t="str">
        <f t="shared" si="15"/>
        <v>1</v>
      </c>
      <c r="AI15" s="23" t="str">
        <f t="shared" si="2"/>
        <v>python</v>
      </c>
      <c r="AJ15" s="23">
        <f t="shared" si="16"/>
        <v>3</v>
      </c>
      <c r="AK15" s="23" t="str">
        <f t="shared" si="17"/>
        <v>2</v>
      </c>
      <c r="AL15" s="23" t="str">
        <f t="shared" si="3"/>
        <v>python</v>
      </c>
      <c r="AM15" s="23">
        <f t="shared" si="18"/>
        <v>5</v>
      </c>
      <c r="AN15" s="23" t="str">
        <f t="shared" si="19"/>
        <v>1</v>
      </c>
      <c r="AP15" t="s">
        <v>106</v>
      </c>
      <c r="AQ15" s="24">
        <v>0</v>
      </c>
      <c r="AR15" s="24">
        <v>1</v>
      </c>
    </row>
    <row r="16" spans="1:44" x14ac:dyDescent="0.25">
      <c r="A16" s="20" t="s">
        <v>84</v>
      </c>
      <c r="B16" t="str">
        <f t="shared" si="0"/>
        <v xml:space="preserve">             'quick': 2,</v>
      </c>
      <c r="C16" t="str">
        <f t="shared" si="20"/>
        <v>'quick': 2,</v>
      </c>
      <c r="F16" t="s">
        <v>107</v>
      </c>
      <c r="G16" t="s">
        <v>93</v>
      </c>
      <c r="H16">
        <v>2</v>
      </c>
      <c r="J16" t="s">
        <v>104</v>
      </c>
      <c r="K16">
        <v>1</v>
      </c>
      <c r="M16" s="18" t="s">
        <v>130</v>
      </c>
      <c r="N16" t="str">
        <f t="shared" si="4"/>
        <v xml:space="preserve">             'quick': {0: 1, 1: 1},</v>
      </c>
      <c r="O16" t="str">
        <f t="shared" si="5"/>
        <v>'quick': {0: 1, 1: 1},</v>
      </c>
      <c r="Q16" t="s">
        <v>107</v>
      </c>
      <c r="R16" t="s">
        <v>93</v>
      </c>
      <c r="S16" t="s">
        <v>138</v>
      </c>
      <c r="T16">
        <v>1</v>
      </c>
      <c r="U16" s="22">
        <v>4.1666666666666664E-2</v>
      </c>
      <c r="V16" t="s">
        <v>139</v>
      </c>
      <c r="W16" s="22"/>
      <c r="Y16" t="str">
        <f t="shared" si="6"/>
        <v>quick</v>
      </c>
      <c r="Z16" s="21" t="str">
        <f t="shared" si="7"/>
        <v>0</v>
      </c>
      <c r="AA16" t="str">
        <f t="shared" si="8"/>
        <v>1</v>
      </c>
      <c r="AB16">
        <f t="shared" si="9"/>
        <v>1</v>
      </c>
      <c r="AC16" t="str">
        <f t="shared" si="10"/>
        <v>1</v>
      </c>
      <c r="AD16" t="str">
        <f t="shared" si="11"/>
        <v/>
      </c>
      <c r="AE16" t="str">
        <f t="shared" si="12"/>
        <v/>
      </c>
      <c r="AF16" t="str">
        <f t="shared" si="13"/>
        <v>quick</v>
      </c>
      <c r="AG16" s="23" t="str">
        <f t="shared" si="14"/>
        <v>0</v>
      </c>
      <c r="AH16" s="23" t="str">
        <f t="shared" si="15"/>
        <v>1</v>
      </c>
      <c r="AI16" s="23" t="str">
        <f t="shared" si="2"/>
        <v>quick</v>
      </c>
      <c r="AJ16" s="23">
        <f t="shared" si="16"/>
        <v>1</v>
      </c>
      <c r="AK16" s="23" t="str">
        <f t="shared" si="17"/>
        <v>1</v>
      </c>
      <c r="AL16" s="23" t="str">
        <f t="shared" si="3"/>
        <v>quick</v>
      </c>
      <c r="AM16" s="23" t="str">
        <f t="shared" si="18"/>
        <v/>
      </c>
      <c r="AN16" s="23" t="str">
        <f t="shared" si="19"/>
        <v/>
      </c>
      <c r="AP16" t="s">
        <v>107</v>
      </c>
      <c r="AQ16" s="24">
        <v>0</v>
      </c>
      <c r="AR16" s="24">
        <v>1</v>
      </c>
    </row>
    <row r="17" spans="1:44" x14ac:dyDescent="0.25">
      <c r="A17" s="20" t="s">
        <v>85</v>
      </c>
      <c r="B17" t="str">
        <f t="shared" si="0"/>
        <v xml:space="preserve">             u'rubi': 2,</v>
      </c>
      <c r="C17" t="str">
        <f t="shared" si="20"/>
        <v>u'rubi': 2,</v>
      </c>
      <c r="E17" t="s">
        <v>30</v>
      </c>
      <c r="F17" t="s">
        <v>108</v>
      </c>
      <c r="G17" t="s">
        <v>93</v>
      </c>
      <c r="H17">
        <v>2</v>
      </c>
      <c r="J17" t="s">
        <v>105</v>
      </c>
      <c r="K17">
        <v>3</v>
      </c>
      <c r="M17" s="18" t="s">
        <v>131</v>
      </c>
      <c r="N17" t="str">
        <f t="shared" si="4"/>
        <v xml:space="preserve">             u'rubi': {2: 1, 4: 1},</v>
      </c>
      <c r="O17" t="str">
        <f t="shared" si="5"/>
        <v>u'rubi': {2: 1, 4: 1},</v>
      </c>
      <c r="P17" t="s">
        <v>30</v>
      </c>
      <c r="Q17" t="s">
        <v>108</v>
      </c>
      <c r="R17" t="s">
        <v>93</v>
      </c>
      <c r="S17" t="s">
        <v>145</v>
      </c>
      <c r="T17">
        <v>1</v>
      </c>
      <c r="U17" s="22">
        <v>0.16666666666666666</v>
      </c>
      <c r="V17" t="s">
        <v>139</v>
      </c>
      <c r="W17" s="22"/>
      <c r="Y17" t="str">
        <f t="shared" si="6"/>
        <v>rubi</v>
      </c>
      <c r="Z17" s="21" t="str">
        <f t="shared" si="7"/>
        <v>2</v>
      </c>
      <c r="AA17" t="str">
        <f t="shared" si="8"/>
        <v>1</v>
      </c>
      <c r="AB17">
        <f t="shared" si="9"/>
        <v>4</v>
      </c>
      <c r="AC17" t="str">
        <f t="shared" si="10"/>
        <v>1</v>
      </c>
      <c r="AD17" t="str">
        <f t="shared" si="11"/>
        <v/>
      </c>
      <c r="AE17" t="str">
        <f t="shared" si="12"/>
        <v/>
      </c>
      <c r="AF17" t="str">
        <f t="shared" si="13"/>
        <v>rubi</v>
      </c>
      <c r="AG17" s="23" t="str">
        <f t="shared" si="14"/>
        <v>2</v>
      </c>
      <c r="AH17" s="23" t="str">
        <f t="shared" si="15"/>
        <v>1</v>
      </c>
      <c r="AI17" s="23" t="str">
        <f t="shared" si="2"/>
        <v>rubi</v>
      </c>
      <c r="AJ17" s="23">
        <f t="shared" si="16"/>
        <v>4</v>
      </c>
      <c r="AK17" s="23" t="str">
        <f t="shared" si="17"/>
        <v>1</v>
      </c>
      <c r="AL17" s="23" t="str">
        <f t="shared" si="3"/>
        <v>rubi</v>
      </c>
      <c r="AM17" s="23" t="str">
        <f t="shared" si="18"/>
        <v/>
      </c>
      <c r="AN17" s="23" t="str">
        <f t="shared" si="19"/>
        <v/>
      </c>
      <c r="AP17" t="s">
        <v>108</v>
      </c>
      <c r="AQ17" s="24">
        <v>2</v>
      </c>
      <c r="AR17" s="24">
        <v>1</v>
      </c>
    </row>
    <row r="18" spans="1:44" x14ac:dyDescent="0.25">
      <c r="A18" s="20" t="s">
        <v>86</v>
      </c>
      <c r="B18" t="str">
        <f t="shared" si="0"/>
        <v xml:space="preserve">             u'scienc': 1,</v>
      </c>
      <c r="C18" t="str">
        <f t="shared" si="20"/>
        <v>u'scienc': 1,</v>
      </c>
      <c r="E18" t="s">
        <v>30</v>
      </c>
      <c r="F18" t="s">
        <v>109</v>
      </c>
      <c r="G18" t="s">
        <v>93</v>
      </c>
      <c r="H18">
        <v>1</v>
      </c>
      <c r="J18" t="s">
        <v>106</v>
      </c>
      <c r="K18">
        <v>3</v>
      </c>
      <c r="M18" s="18" t="s">
        <v>132</v>
      </c>
      <c r="N18" t="str">
        <f t="shared" si="4"/>
        <v xml:space="preserve">             u'scienc': {5: 2},</v>
      </c>
      <c r="O18" t="str">
        <f t="shared" si="5"/>
        <v>u'scienc': {5: 2},</v>
      </c>
      <c r="P18" t="s">
        <v>30</v>
      </c>
      <c r="Q18" t="s">
        <v>109</v>
      </c>
      <c r="R18" t="s">
        <v>93</v>
      </c>
      <c r="S18" t="s">
        <v>142</v>
      </c>
      <c r="T18" t="s">
        <v>141</v>
      </c>
      <c r="U18" s="22"/>
      <c r="W18" s="22"/>
      <c r="Y18" t="str">
        <f t="shared" si="6"/>
        <v>scienc</v>
      </c>
      <c r="Z18" s="21" t="str">
        <f t="shared" si="7"/>
        <v>5</v>
      </c>
      <c r="AA18" t="str">
        <f t="shared" si="8"/>
        <v>2</v>
      </c>
      <c r="AB18" t="str">
        <f t="shared" si="9"/>
        <v/>
      </c>
      <c r="AC18" t="str">
        <f t="shared" si="10"/>
        <v/>
      </c>
      <c r="AD18" t="str">
        <f t="shared" si="11"/>
        <v/>
      </c>
      <c r="AE18" t="str">
        <f t="shared" si="12"/>
        <v/>
      </c>
      <c r="AF18" t="str">
        <f t="shared" si="13"/>
        <v>scienc</v>
      </c>
      <c r="AG18" s="23" t="str">
        <f t="shared" si="14"/>
        <v>5</v>
      </c>
      <c r="AH18" s="23" t="str">
        <f t="shared" si="15"/>
        <v>2</v>
      </c>
      <c r="AI18" s="23" t="str">
        <f t="shared" si="2"/>
        <v>scienc</v>
      </c>
      <c r="AJ18" s="23" t="str">
        <f t="shared" si="16"/>
        <v/>
      </c>
      <c r="AK18" s="23" t="str">
        <f t="shared" si="17"/>
        <v/>
      </c>
      <c r="AL18" s="23" t="str">
        <f t="shared" si="3"/>
        <v>scienc</v>
      </c>
      <c r="AM18" s="23" t="str">
        <f t="shared" si="18"/>
        <v/>
      </c>
      <c r="AN18" s="23" t="str">
        <f t="shared" si="19"/>
        <v/>
      </c>
      <c r="AP18" t="s">
        <v>109</v>
      </c>
      <c r="AQ18" s="24">
        <v>5</v>
      </c>
      <c r="AR18" s="24">
        <v>2</v>
      </c>
    </row>
    <row r="19" spans="1:44" x14ac:dyDescent="0.25">
      <c r="A19" s="20" t="s">
        <v>87</v>
      </c>
      <c r="B19" t="str">
        <f t="shared" si="0"/>
        <v xml:space="preserve">             'site': 1,</v>
      </c>
      <c r="C19" t="str">
        <f t="shared" si="20"/>
        <v>'site': 1,</v>
      </c>
      <c r="F19" t="s">
        <v>110</v>
      </c>
      <c r="G19" t="s">
        <v>93</v>
      </c>
      <c r="H19">
        <v>1</v>
      </c>
      <c r="J19" t="s">
        <v>107</v>
      </c>
      <c r="K19">
        <v>2</v>
      </c>
      <c r="M19" s="18" t="s">
        <v>133</v>
      </c>
      <c r="N19" t="str">
        <f t="shared" si="4"/>
        <v xml:space="preserve">             'site': {4: 2},</v>
      </c>
      <c r="O19" t="str">
        <f t="shared" si="5"/>
        <v>'site': {4: 2},</v>
      </c>
      <c r="Q19" t="s">
        <v>110</v>
      </c>
      <c r="R19" t="s">
        <v>93</v>
      </c>
      <c r="S19" t="s">
        <v>143</v>
      </c>
      <c r="T19" t="s">
        <v>141</v>
      </c>
      <c r="U19" s="22"/>
      <c r="W19" s="22"/>
      <c r="Y19" t="str">
        <f t="shared" si="6"/>
        <v>site</v>
      </c>
      <c r="Z19" s="21" t="str">
        <f t="shared" si="7"/>
        <v>4</v>
      </c>
      <c r="AA19" t="str">
        <f t="shared" si="8"/>
        <v>2</v>
      </c>
      <c r="AB19" t="str">
        <f t="shared" si="9"/>
        <v/>
      </c>
      <c r="AC19" t="str">
        <f t="shared" si="10"/>
        <v/>
      </c>
      <c r="AD19" t="str">
        <f t="shared" si="11"/>
        <v/>
      </c>
      <c r="AE19" t="str">
        <f t="shared" si="12"/>
        <v/>
      </c>
      <c r="AF19" t="str">
        <f t="shared" si="13"/>
        <v>site</v>
      </c>
      <c r="AG19" s="23" t="str">
        <f t="shared" si="14"/>
        <v>4</v>
      </c>
      <c r="AH19" s="23" t="str">
        <f t="shared" si="15"/>
        <v>2</v>
      </c>
      <c r="AI19" s="23" t="str">
        <f t="shared" si="2"/>
        <v>site</v>
      </c>
      <c r="AJ19" s="23" t="str">
        <f t="shared" si="16"/>
        <v/>
      </c>
      <c r="AK19" s="23" t="str">
        <f t="shared" si="17"/>
        <v/>
      </c>
      <c r="AL19" s="23" t="str">
        <f t="shared" si="3"/>
        <v>site</v>
      </c>
      <c r="AM19" s="23" t="str">
        <f t="shared" si="18"/>
        <v/>
      </c>
      <c r="AN19" s="23" t="str">
        <f t="shared" si="19"/>
        <v/>
      </c>
      <c r="AP19" t="s">
        <v>110</v>
      </c>
      <c r="AQ19" s="24">
        <v>4</v>
      </c>
      <c r="AR19" s="24">
        <v>2</v>
      </c>
    </row>
    <row r="20" spans="1:44" x14ac:dyDescent="0.25">
      <c r="A20" s="20" t="s">
        <v>88</v>
      </c>
      <c r="B20" t="str">
        <f t="shared" si="0"/>
        <v xml:space="preserve">             'slow': 1,</v>
      </c>
      <c r="C20" t="str">
        <f t="shared" si="20"/>
        <v>'slow': 1,</v>
      </c>
      <c r="F20" t="s">
        <v>111</v>
      </c>
      <c r="G20" t="s">
        <v>93</v>
      </c>
      <c r="H20">
        <v>1</v>
      </c>
      <c r="J20" t="s">
        <v>108</v>
      </c>
      <c r="K20">
        <v>2</v>
      </c>
      <c r="M20" s="18" t="s">
        <v>134</v>
      </c>
      <c r="N20" t="str">
        <f t="shared" si="4"/>
        <v xml:space="preserve">             'slow': {1: 1},</v>
      </c>
      <c r="O20" t="str">
        <f t="shared" si="5"/>
        <v>'slow': {1: 1},</v>
      </c>
      <c r="Q20" t="s">
        <v>111</v>
      </c>
      <c r="R20" t="s">
        <v>93</v>
      </c>
      <c r="S20" t="s">
        <v>140</v>
      </c>
      <c r="T20" t="s">
        <v>139</v>
      </c>
      <c r="U20" s="22"/>
      <c r="W20" s="22"/>
      <c r="Y20" t="str">
        <f t="shared" si="6"/>
        <v>slow</v>
      </c>
      <c r="Z20" s="21" t="str">
        <f t="shared" si="7"/>
        <v>1</v>
      </c>
      <c r="AA20" t="str">
        <f t="shared" si="8"/>
        <v>1</v>
      </c>
      <c r="AB20" t="str">
        <f t="shared" si="9"/>
        <v/>
      </c>
      <c r="AC20" t="str">
        <f t="shared" si="10"/>
        <v/>
      </c>
      <c r="AD20" t="str">
        <f t="shared" si="11"/>
        <v/>
      </c>
      <c r="AE20" t="str">
        <f t="shared" si="12"/>
        <v/>
      </c>
      <c r="AF20" t="str">
        <f t="shared" si="13"/>
        <v>slow</v>
      </c>
      <c r="AG20" s="23" t="str">
        <f t="shared" si="14"/>
        <v>1</v>
      </c>
      <c r="AH20" s="23" t="str">
        <f t="shared" si="15"/>
        <v>1</v>
      </c>
      <c r="AI20" s="23" t="str">
        <f t="shared" si="2"/>
        <v>slow</v>
      </c>
      <c r="AJ20" s="23" t="str">
        <f t="shared" si="16"/>
        <v/>
      </c>
      <c r="AK20" s="23" t="str">
        <f t="shared" si="17"/>
        <v/>
      </c>
      <c r="AL20" s="23" t="str">
        <f t="shared" si="3"/>
        <v>slow</v>
      </c>
      <c r="AM20" s="23" t="str">
        <f t="shared" si="18"/>
        <v/>
      </c>
      <c r="AN20" s="23" t="str">
        <f t="shared" si="19"/>
        <v/>
      </c>
      <c r="AP20" t="s">
        <v>111</v>
      </c>
      <c r="AQ20" s="24">
        <v>1</v>
      </c>
      <c r="AR20" s="24">
        <v>1</v>
      </c>
    </row>
    <row r="21" spans="1:44" x14ac:dyDescent="0.25">
      <c r="A21" s="20" t="s">
        <v>89</v>
      </c>
      <c r="B21" t="str">
        <f t="shared" si="0"/>
        <v xml:space="preserve">             'smaller': 1,</v>
      </c>
      <c r="C21" t="str">
        <f t="shared" si="20"/>
        <v>'smaller': 1,</v>
      </c>
      <c r="F21" t="s">
        <v>112</v>
      </c>
      <c r="G21" t="s">
        <v>93</v>
      </c>
      <c r="H21">
        <v>1</v>
      </c>
      <c r="J21" t="s">
        <v>109</v>
      </c>
      <c r="K21">
        <v>1</v>
      </c>
      <c r="M21" s="18" t="s">
        <v>135</v>
      </c>
      <c r="N21" t="str">
        <f t="shared" si="4"/>
        <v xml:space="preserve">             'smaller': {3: 1},</v>
      </c>
      <c r="O21" t="str">
        <f t="shared" si="5"/>
        <v>'smaller': {3: 1},</v>
      </c>
      <c r="Q21" t="s">
        <v>112</v>
      </c>
      <c r="R21" t="s">
        <v>93</v>
      </c>
      <c r="S21" t="s">
        <v>144</v>
      </c>
      <c r="T21" t="s">
        <v>139</v>
      </c>
      <c r="U21" s="22"/>
      <c r="W21" s="22"/>
      <c r="Y21" t="str">
        <f t="shared" si="6"/>
        <v>smaller</v>
      </c>
      <c r="Z21" s="21" t="str">
        <f t="shared" si="7"/>
        <v>3</v>
      </c>
      <c r="AA21" t="str">
        <f t="shared" si="8"/>
        <v>1</v>
      </c>
      <c r="AB21" t="str">
        <f t="shared" si="9"/>
        <v/>
      </c>
      <c r="AC21" t="str">
        <f t="shared" si="10"/>
        <v/>
      </c>
      <c r="AD21" t="str">
        <f t="shared" si="11"/>
        <v/>
      </c>
      <c r="AE21" t="str">
        <f t="shared" si="12"/>
        <v/>
      </c>
      <c r="AF21" t="str">
        <f t="shared" si="13"/>
        <v>smaller</v>
      </c>
      <c r="AG21" s="23" t="str">
        <f t="shared" si="14"/>
        <v>3</v>
      </c>
      <c r="AH21" s="23" t="str">
        <f t="shared" si="15"/>
        <v>1</v>
      </c>
      <c r="AI21" s="23" t="str">
        <f t="shared" si="2"/>
        <v>smaller</v>
      </c>
      <c r="AJ21" s="23" t="str">
        <f t="shared" si="16"/>
        <v/>
      </c>
      <c r="AK21" s="23" t="str">
        <f t="shared" si="17"/>
        <v/>
      </c>
      <c r="AL21" s="23" t="str">
        <f t="shared" si="3"/>
        <v>smaller</v>
      </c>
      <c r="AM21" s="23" t="str">
        <f t="shared" si="18"/>
        <v/>
      </c>
      <c r="AN21" s="23" t="str">
        <f t="shared" si="19"/>
        <v/>
      </c>
      <c r="AP21" t="s">
        <v>112</v>
      </c>
      <c r="AQ21" s="24">
        <v>3</v>
      </c>
      <c r="AR21" s="24">
        <v>1</v>
      </c>
    </row>
    <row r="22" spans="1:44" x14ac:dyDescent="0.25">
      <c r="A22" s="20" t="s">
        <v>90</v>
      </c>
      <c r="B22" t="str">
        <f t="shared" si="0"/>
        <v xml:space="preserve">             'smarter': 1,</v>
      </c>
      <c r="C22" t="str">
        <f t="shared" si="20"/>
        <v>'smarter': 1,</v>
      </c>
      <c r="F22" t="s">
        <v>113</v>
      </c>
      <c r="G22" t="s">
        <v>93</v>
      </c>
      <c r="H22">
        <v>1</v>
      </c>
      <c r="J22" t="s">
        <v>110</v>
      </c>
      <c r="K22">
        <v>1</v>
      </c>
      <c r="M22" s="18" t="s">
        <v>136</v>
      </c>
      <c r="N22" t="str">
        <f t="shared" si="4"/>
        <v xml:space="preserve">             'smarter': {2: 2},</v>
      </c>
      <c r="O22" t="str">
        <f t="shared" si="5"/>
        <v>'smarter': {2: 2},</v>
      </c>
      <c r="Q22" t="s">
        <v>113</v>
      </c>
      <c r="R22" t="s">
        <v>93</v>
      </c>
      <c r="S22" t="s">
        <v>145</v>
      </c>
      <c r="T22" t="s">
        <v>141</v>
      </c>
      <c r="U22" s="22"/>
      <c r="W22" s="22"/>
      <c r="Y22" t="str">
        <f t="shared" si="6"/>
        <v>smarter</v>
      </c>
      <c r="Z22" s="21" t="str">
        <f t="shared" si="7"/>
        <v>2</v>
      </c>
      <c r="AA22" t="str">
        <f t="shared" si="8"/>
        <v>2</v>
      </c>
      <c r="AB22" t="str">
        <f t="shared" si="9"/>
        <v/>
      </c>
      <c r="AC22" t="str">
        <f t="shared" si="10"/>
        <v/>
      </c>
      <c r="AD22" t="str">
        <f t="shared" si="11"/>
        <v/>
      </c>
      <c r="AE22" t="str">
        <f t="shared" si="12"/>
        <v/>
      </c>
      <c r="AF22" t="str">
        <f t="shared" si="13"/>
        <v>smarter</v>
      </c>
      <c r="AG22" s="23" t="str">
        <f t="shared" si="14"/>
        <v>2</v>
      </c>
      <c r="AH22" s="23" t="str">
        <f t="shared" si="15"/>
        <v>2</v>
      </c>
      <c r="AI22" s="23" t="str">
        <f t="shared" si="2"/>
        <v>smarter</v>
      </c>
      <c r="AJ22" s="23" t="str">
        <f t="shared" si="16"/>
        <v/>
      </c>
      <c r="AK22" s="23" t="str">
        <f t="shared" si="17"/>
        <v/>
      </c>
      <c r="AL22" s="23" t="str">
        <f t="shared" si="3"/>
        <v>smarter</v>
      </c>
      <c r="AM22" s="23" t="str">
        <f t="shared" si="18"/>
        <v/>
      </c>
      <c r="AN22" s="23" t="str">
        <f t="shared" si="19"/>
        <v/>
      </c>
      <c r="AP22" t="s">
        <v>113</v>
      </c>
      <c r="AQ22" s="24">
        <v>2</v>
      </c>
      <c r="AR22" s="24">
        <v>2</v>
      </c>
    </row>
    <row r="23" spans="1:44" x14ac:dyDescent="0.25">
      <c r="A23" s="20" t="s">
        <v>91</v>
      </c>
      <c r="B23" t="str">
        <f t="shared" si="0"/>
        <v xml:space="preserve">             u'veri': 2</v>
      </c>
      <c r="C23" t="str">
        <f t="shared" si="20"/>
        <v>u'veri': 2</v>
      </c>
      <c r="E23" t="s">
        <v>30</v>
      </c>
      <c r="F23" t="s">
        <v>114</v>
      </c>
      <c r="G23" t="s">
        <v>93</v>
      </c>
      <c r="H23">
        <v>2</v>
      </c>
      <c r="J23" t="s">
        <v>111</v>
      </c>
      <c r="K23">
        <v>1</v>
      </c>
      <c r="M23" s="19" t="s">
        <v>137</v>
      </c>
      <c r="N23" t="str">
        <f t="shared" si="4"/>
        <v xml:space="preserve">             u'veri': {1: 2, 5: 1}</v>
      </c>
      <c r="O23" t="str">
        <f t="shared" si="5"/>
        <v>u'veri': {1: 2, 5: 1}</v>
      </c>
      <c r="P23" t="s">
        <v>30</v>
      </c>
      <c r="Q23" t="s">
        <v>114</v>
      </c>
      <c r="R23" t="s">
        <v>93</v>
      </c>
      <c r="S23" t="s">
        <v>140</v>
      </c>
      <c r="T23">
        <v>2</v>
      </c>
      <c r="U23" s="22">
        <v>0.20833333333333334</v>
      </c>
      <c r="V23" t="s">
        <v>139</v>
      </c>
      <c r="W23" s="22"/>
      <c r="Y23" t="str">
        <f t="shared" si="6"/>
        <v>veri</v>
      </c>
      <c r="Z23" s="21" t="str">
        <f t="shared" si="7"/>
        <v>1</v>
      </c>
      <c r="AA23" t="str">
        <f t="shared" si="8"/>
        <v>2</v>
      </c>
      <c r="AB23">
        <f t="shared" si="9"/>
        <v>5</v>
      </c>
      <c r="AC23" t="str">
        <f t="shared" si="10"/>
        <v>1</v>
      </c>
      <c r="AD23" t="str">
        <f t="shared" si="11"/>
        <v/>
      </c>
      <c r="AE23" t="str">
        <f t="shared" si="12"/>
        <v/>
      </c>
      <c r="AF23" t="str">
        <f t="shared" si="13"/>
        <v>veri</v>
      </c>
      <c r="AG23" s="23" t="str">
        <f t="shared" si="14"/>
        <v>1</v>
      </c>
      <c r="AH23" s="23" t="str">
        <f t="shared" si="15"/>
        <v>2</v>
      </c>
      <c r="AI23" s="23" t="str">
        <f t="shared" si="2"/>
        <v>veri</v>
      </c>
      <c r="AJ23" s="23">
        <f t="shared" si="16"/>
        <v>5</v>
      </c>
      <c r="AK23" s="23" t="str">
        <f t="shared" si="17"/>
        <v>1</v>
      </c>
      <c r="AL23" s="23" t="str">
        <f t="shared" si="3"/>
        <v>veri</v>
      </c>
      <c r="AM23" s="23" t="str">
        <f t="shared" si="18"/>
        <v/>
      </c>
      <c r="AN23" s="23" t="str">
        <f t="shared" si="19"/>
        <v/>
      </c>
      <c r="AP23" t="s">
        <v>114</v>
      </c>
      <c r="AQ23" s="24">
        <v>1</v>
      </c>
      <c r="AR23" s="24">
        <v>2</v>
      </c>
    </row>
    <row r="24" spans="1:44" x14ac:dyDescent="0.25">
      <c r="J24" t="s">
        <v>112</v>
      </c>
      <c r="K24">
        <v>1</v>
      </c>
      <c r="AF24" t="s">
        <v>92</v>
      </c>
      <c r="AG24" t="s">
        <v>148</v>
      </c>
      <c r="AH24" t="s">
        <v>148</v>
      </c>
      <c r="AP24" t="s">
        <v>92</v>
      </c>
      <c r="AQ24" t="s">
        <v>148</v>
      </c>
      <c r="AR24" t="s">
        <v>148</v>
      </c>
    </row>
    <row r="25" spans="1:44" x14ac:dyDescent="0.25">
      <c r="J25" t="s">
        <v>113</v>
      </c>
      <c r="K25">
        <v>1</v>
      </c>
      <c r="AF25" t="s">
        <v>94</v>
      </c>
      <c r="AG25" t="s">
        <v>148</v>
      </c>
      <c r="AH25" t="s">
        <v>148</v>
      </c>
      <c r="AP25" t="s">
        <v>94</v>
      </c>
      <c r="AQ25" t="s">
        <v>148</v>
      </c>
      <c r="AR25" t="s">
        <v>148</v>
      </c>
    </row>
    <row r="26" spans="1:44" x14ac:dyDescent="0.25">
      <c r="J26" t="s">
        <v>114</v>
      </c>
      <c r="K26">
        <v>2</v>
      </c>
      <c r="AF26" t="s">
        <v>95</v>
      </c>
      <c r="AG26" t="s">
        <v>148</v>
      </c>
      <c r="AH26" t="s">
        <v>148</v>
      </c>
      <c r="AP26" t="s">
        <v>95</v>
      </c>
      <c r="AQ26" t="s">
        <v>148</v>
      </c>
      <c r="AR26" t="s">
        <v>148</v>
      </c>
    </row>
    <row r="27" spans="1:44" x14ac:dyDescent="0.25">
      <c r="J27" t="s">
        <v>157</v>
      </c>
      <c r="K27">
        <v>1</v>
      </c>
      <c r="AF27" t="s">
        <v>96</v>
      </c>
      <c r="AG27" t="s">
        <v>148</v>
      </c>
      <c r="AH27" t="s">
        <v>148</v>
      </c>
      <c r="AP27" t="s">
        <v>96</v>
      </c>
      <c r="AQ27" t="s">
        <v>148</v>
      </c>
      <c r="AR27" t="s">
        <v>148</v>
      </c>
    </row>
    <row r="28" spans="1:44" x14ac:dyDescent="0.25">
      <c r="AF28" t="s">
        <v>97</v>
      </c>
      <c r="AG28" t="s">
        <v>148</v>
      </c>
      <c r="AH28" t="s">
        <v>148</v>
      </c>
      <c r="AP28" t="s">
        <v>97</v>
      </c>
      <c r="AQ28" t="s">
        <v>148</v>
      </c>
      <c r="AR28" t="s">
        <v>148</v>
      </c>
    </row>
    <row r="29" spans="1:44" x14ac:dyDescent="0.25">
      <c r="AF29" t="s">
        <v>98</v>
      </c>
      <c r="AG29" t="s">
        <v>148</v>
      </c>
      <c r="AH29" t="s">
        <v>148</v>
      </c>
      <c r="AP29" t="s">
        <v>98</v>
      </c>
      <c r="AQ29" t="s">
        <v>148</v>
      </c>
      <c r="AR29" t="s">
        <v>148</v>
      </c>
    </row>
    <row r="30" spans="1:44" x14ac:dyDescent="0.25">
      <c r="AF30" t="s">
        <v>99</v>
      </c>
      <c r="AG30">
        <v>4</v>
      </c>
      <c r="AH30" t="s">
        <v>149</v>
      </c>
      <c r="AP30" t="s">
        <v>99</v>
      </c>
      <c r="AQ30">
        <v>4</v>
      </c>
      <c r="AR30" s="24">
        <v>1</v>
      </c>
    </row>
    <row r="31" spans="1:44" x14ac:dyDescent="0.25">
      <c r="AF31" t="s">
        <v>100</v>
      </c>
      <c r="AG31" t="s">
        <v>148</v>
      </c>
      <c r="AH31" t="s">
        <v>148</v>
      </c>
      <c r="AP31" t="s">
        <v>100</v>
      </c>
      <c r="AQ31" t="s">
        <v>148</v>
      </c>
      <c r="AR31" t="s">
        <v>148</v>
      </c>
    </row>
    <row r="32" spans="1:44" x14ac:dyDescent="0.25">
      <c r="AF32" t="s">
        <v>101</v>
      </c>
      <c r="AG32">
        <v>4</v>
      </c>
      <c r="AH32" t="s">
        <v>149</v>
      </c>
      <c r="AP32" t="s">
        <v>101</v>
      </c>
      <c r="AQ32">
        <v>4</v>
      </c>
      <c r="AR32" s="24">
        <v>1</v>
      </c>
    </row>
    <row r="33" spans="32:44" x14ac:dyDescent="0.25">
      <c r="AF33" t="s">
        <v>102</v>
      </c>
      <c r="AG33">
        <v>1</v>
      </c>
      <c r="AH33" t="s">
        <v>149</v>
      </c>
      <c r="AP33" t="s">
        <v>102</v>
      </c>
      <c r="AQ33">
        <v>1</v>
      </c>
      <c r="AR33" s="24">
        <v>1</v>
      </c>
    </row>
    <row r="34" spans="32:44" x14ac:dyDescent="0.25">
      <c r="AF34" t="s">
        <v>103</v>
      </c>
      <c r="AG34" t="s">
        <v>148</v>
      </c>
      <c r="AH34" t="s">
        <v>148</v>
      </c>
      <c r="AP34" t="s">
        <v>103</v>
      </c>
      <c r="AQ34" t="s">
        <v>148</v>
      </c>
      <c r="AR34" t="s">
        <v>148</v>
      </c>
    </row>
    <row r="35" spans="32:44" x14ac:dyDescent="0.25">
      <c r="AF35" t="s">
        <v>104</v>
      </c>
      <c r="AG35" t="s">
        <v>148</v>
      </c>
      <c r="AH35" t="s">
        <v>148</v>
      </c>
      <c r="AP35" t="s">
        <v>104</v>
      </c>
      <c r="AQ35" t="s">
        <v>148</v>
      </c>
      <c r="AR35" t="s">
        <v>148</v>
      </c>
    </row>
    <row r="36" spans="32:44" x14ac:dyDescent="0.25">
      <c r="AF36" t="s">
        <v>105</v>
      </c>
      <c r="AG36">
        <v>4</v>
      </c>
      <c r="AH36" t="s">
        <v>150</v>
      </c>
      <c r="AP36" t="s">
        <v>105</v>
      </c>
      <c r="AQ36">
        <v>4</v>
      </c>
      <c r="AR36" s="24">
        <v>2</v>
      </c>
    </row>
    <row r="37" spans="32:44" x14ac:dyDescent="0.25">
      <c r="AF37" t="s">
        <v>106</v>
      </c>
      <c r="AG37">
        <v>3</v>
      </c>
      <c r="AH37" t="s">
        <v>150</v>
      </c>
      <c r="AP37" t="s">
        <v>106</v>
      </c>
      <c r="AQ37">
        <v>3</v>
      </c>
      <c r="AR37" s="24">
        <v>2</v>
      </c>
    </row>
    <row r="38" spans="32:44" x14ac:dyDescent="0.25">
      <c r="AF38" t="s">
        <v>107</v>
      </c>
      <c r="AG38">
        <v>1</v>
      </c>
      <c r="AH38" t="s">
        <v>149</v>
      </c>
      <c r="AP38" t="s">
        <v>107</v>
      </c>
      <c r="AQ38">
        <v>1</v>
      </c>
      <c r="AR38" s="24">
        <v>1</v>
      </c>
    </row>
    <row r="39" spans="32:44" x14ac:dyDescent="0.25">
      <c r="AF39" t="s">
        <v>108</v>
      </c>
      <c r="AG39">
        <v>4</v>
      </c>
      <c r="AH39" t="s">
        <v>149</v>
      </c>
      <c r="AP39" t="s">
        <v>108</v>
      </c>
      <c r="AQ39">
        <v>4</v>
      </c>
      <c r="AR39" s="24">
        <v>1</v>
      </c>
    </row>
    <row r="40" spans="32:44" x14ac:dyDescent="0.25">
      <c r="AF40" t="s">
        <v>109</v>
      </c>
      <c r="AG40" t="s">
        <v>148</v>
      </c>
      <c r="AH40" t="s">
        <v>148</v>
      </c>
      <c r="AP40" t="s">
        <v>109</v>
      </c>
      <c r="AQ40" t="s">
        <v>148</v>
      </c>
      <c r="AR40" t="s">
        <v>148</v>
      </c>
    </row>
    <row r="41" spans="32:44" x14ac:dyDescent="0.25">
      <c r="AF41" t="s">
        <v>110</v>
      </c>
      <c r="AG41" t="s">
        <v>148</v>
      </c>
      <c r="AH41" t="s">
        <v>148</v>
      </c>
      <c r="AP41" t="s">
        <v>110</v>
      </c>
      <c r="AQ41" t="s">
        <v>148</v>
      </c>
      <c r="AR41" t="s">
        <v>148</v>
      </c>
    </row>
    <row r="42" spans="32:44" x14ac:dyDescent="0.25">
      <c r="AF42" t="s">
        <v>111</v>
      </c>
      <c r="AG42" t="s">
        <v>148</v>
      </c>
      <c r="AH42" t="s">
        <v>148</v>
      </c>
      <c r="AP42" t="s">
        <v>111</v>
      </c>
      <c r="AQ42" t="s">
        <v>148</v>
      </c>
      <c r="AR42" t="s">
        <v>148</v>
      </c>
    </row>
    <row r="43" spans="32:44" x14ac:dyDescent="0.25">
      <c r="AF43" t="s">
        <v>112</v>
      </c>
      <c r="AG43" t="s">
        <v>148</v>
      </c>
      <c r="AH43" t="s">
        <v>148</v>
      </c>
      <c r="AP43" t="s">
        <v>112</v>
      </c>
      <c r="AQ43" t="s">
        <v>148</v>
      </c>
      <c r="AR43" t="s">
        <v>148</v>
      </c>
    </row>
    <row r="44" spans="32:44" x14ac:dyDescent="0.25">
      <c r="AF44" t="s">
        <v>113</v>
      </c>
      <c r="AG44" t="s">
        <v>148</v>
      </c>
      <c r="AH44" t="s">
        <v>148</v>
      </c>
      <c r="AP44" t="s">
        <v>113</v>
      </c>
      <c r="AQ44" t="s">
        <v>148</v>
      </c>
      <c r="AR44" t="s">
        <v>148</v>
      </c>
    </row>
    <row r="45" spans="32:44" x14ac:dyDescent="0.25">
      <c r="AF45" t="s">
        <v>114</v>
      </c>
      <c r="AG45">
        <v>5</v>
      </c>
      <c r="AH45" t="s">
        <v>149</v>
      </c>
      <c r="AP45" t="s">
        <v>114</v>
      </c>
      <c r="AQ45">
        <v>5</v>
      </c>
      <c r="AR45" s="24">
        <v>1</v>
      </c>
    </row>
    <row r="46" spans="32:44" x14ac:dyDescent="0.25">
      <c r="AF46" t="s">
        <v>92</v>
      </c>
      <c r="AG46" t="s">
        <v>148</v>
      </c>
      <c r="AH46" t="s">
        <v>148</v>
      </c>
      <c r="AP46" t="s">
        <v>92</v>
      </c>
      <c r="AQ46" t="s">
        <v>148</v>
      </c>
      <c r="AR46" t="s">
        <v>148</v>
      </c>
    </row>
    <row r="47" spans="32:44" x14ac:dyDescent="0.25">
      <c r="AF47" t="s">
        <v>94</v>
      </c>
      <c r="AG47" t="s">
        <v>148</v>
      </c>
      <c r="AH47" t="s">
        <v>148</v>
      </c>
      <c r="AP47" t="s">
        <v>94</v>
      </c>
      <c r="AQ47" t="s">
        <v>148</v>
      </c>
      <c r="AR47" t="s">
        <v>148</v>
      </c>
    </row>
    <row r="48" spans="32:44" x14ac:dyDescent="0.25">
      <c r="AF48" t="s">
        <v>95</v>
      </c>
      <c r="AG48" t="s">
        <v>148</v>
      </c>
      <c r="AH48" t="s">
        <v>148</v>
      </c>
      <c r="AP48" t="s">
        <v>95</v>
      </c>
      <c r="AQ48" t="s">
        <v>148</v>
      </c>
      <c r="AR48" t="s">
        <v>148</v>
      </c>
    </row>
    <row r="49" spans="32:44" x14ac:dyDescent="0.25">
      <c r="AF49" t="s">
        <v>96</v>
      </c>
      <c r="AG49" t="s">
        <v>148</v>
      </c>
      <c r="AH49" t="s">
        <v>148</v>
      </c>
      <c r="AP49" t="s">
        <v>96</v>
      </c>
      <c r="AQ49" t="s">
        <v>148</v>
      </c>
      <c r="AR49" t="s">
        <v>148</v>
      </c>
    </row>
    <row r="50" spans="32:44" x14ac:dyDescent="0.25">
      <c r="AF50" t="s">
        <v>97</v>
      </c>
      <c r="AG50" t="s">
        <v>148</v>
      </c>
      <c r="AH50" t="s">
        <v>148</v>
      </c>
      <c r="AP50" t="s">
        <v>97</v>
      </c>
      <c r="AQ50" t="s">
        <v>148</v>
      </c>
      <c r="AR50" t="s">
        <v>148</v>
      </c>
    </row>
    <row r="51" spans="32:44" x14ac:dyDescent="0.25">
      <c r="AF51" t="s">
        <v>98</v>
      </c>
      <c r="AG51" t="s">
        <v>148</v>
      </c>
      <c r="AH51" t="s">
        <v>148</v>
      </c>
      <c r="AP51" t="s">
        <v>98</v>
      </c>
      <c r="AQ51" t="s">
        <v>148</v>
      </c>
      <c r="AR51" t="s">
        <v>148</v>
      </c>
    </row>
    <row r="52" spans="32:44" x14ac:dyDescent="0.25">
      <c r="AF52" t="s">
        <v>99</v>
      </c>
      <c r="AG52">
        <v>5</v>
      </c>
      <c r="AH52" t="s">
        <v>149</v>
      </c>
      <c r="AP52" t="s">
        <v>99</v>
      </c>
      <c r="AQ52">
        <v>5</v>
      </c>
      <c r="AR52" s="24">
        <v>1</v>
      </c>
    </row>
    <row r="53" spans="32:44" x14ac:dyDescent="0.25">
      <c r="AF53" t="s">
        <v>100</v>
      </c>
      <c r="AG53" t="s">
        <v>148</v>
      </c>
      <c r="AH53" t="s">
        <v>148</v>
      </c>
      <c r="AP53" t="s">
        <v>100</v>
      </c>
      <c r="AQ53" t="s">
        <v>148</v>
      </c>
      <c r="AR53" t="s">
        <v>148</v>
      </c>
    </row>
    <row r="54" spans="32:44" x14ac:dyDescent="0.25">
      <c r="AF54" t="s">
        <v>101</v>
      </c>
      <c r="AG54">
        <v>5</v>
      </c>
      <c r="AH54" t="s">
        <v>150</v>
      </c>
      <c r="AP54" t="s">
        <v>101</v>
      </c>
      <c r="AQ54">
        <v>5</v>
      </c>
      <c r="AR54" s="24">
        <v>2</v>
      </c>
    </row>
    <row r="55" spans="32:44" x14ac:dyDescent="0.25">
      <c r="AF55" t="s">
        <v>102</v>
      </c>
      <c r="AG55" t="s">
        <v>148</v>
      </c>
      <c r="AH55" t="s">
        <v>148</v>
      </c>
      <c r="AP55" t="s">
        <v>102</v>
      </c>
      <c r="AQ55" t="s">
        <v>148</v>
      </c>
      <c r="AR55" t="s">
        <v>148</v>
      </c>
    </row>
    <row r="56" spans="32:44" x14ac:dyDescent="0.25">
      <c r="AF56" t="s">
        <v>103</v>
      </c>
      <c r="AG56" t="s">
        <v>148</v>
      </c>
      <c r="AH56" t="s">
        <v>148</v>
      </c>
      <c r="AP56" t="s">
        <v>103</v>
      </c>
      <c r="AQ56" t="s">
        <v>148</v>
      </c>
      <c r="AR56" t="s">
        <v>148</v>
      </c>
    </row>
    <row r="57" spans="32:44" x14ac:dyDescent="0.25">
      <c r="AF57" t="s">
        <v>104</v>
      </c>
      <c r="AG57" t="s">
        <v>148</v>
      </c>
      <c r="AH57" t="s">
        <v>148</v>
      </c>
      <c r="AP57" t="s">
        <v>104</v>
      </c>
      <c r="AQ57" t="s">
        <v>148</v>
      </c>
      <c r="AR57" t="s">
        <v>148</v>
      </c>
    </row>
    <row r="58" spans="32:44" x14ac:dyDescent="0.25">
      <c r="AF58" t="s">
        <v>105</v>
      </c>
      <c r="AG58">
        <v>5</v>
      </c>
      <c r="AH58" t="s">
        <v>150</v>
      </c>
      <c r="AP58" t="s">
        <v>105</v>
      </c>
      <c r="AQ58">
        <v>5</v>
      </c>
      <c r="AR58" s="24">
        <v>2</v>
      </c>
    </row>
    <row r="59" spans="32:44" x14ac:dyDescent="0.25">
      <c r="AF59" t="s">
        <v>106</v>
      </c>
      <c r="AG59">
        <v>5</v>
      </c>
      <c r="AH59" t="s">
        <v>149</v>
      </c>
      <c r="AP59" t="s">
        <v>106</v>
      </c>
      <c r="AQ59">
        <v>5</v>
      </c>
      <c r="AR59" s="24">
        <v>1</v>
      </c>
    </row>
    <row r="60" spans="32:44" x14ac:dyDescent="0.25">
      <c r="AF60" t="s">
        <v>107</v>
      </c>
      <c r="AG60" t="s">
        <v>148</v>
      </c>
      <c r="AH60" t="s">
        <v>148</v>
      </c>
      <c r="AP60" t="s">
        <v>107</v>
      </c>
      <c r="AQ60" t="s">
        <v>148</v>
      </c>
      <c r="AR60" t="s">
        <v>148</v>
      </c>
    </row>
    <row r="61" spans="32:44" x14ac:dyDescent="0.25">
      <c r="AF61" t="s">
        <v>108</v>
      </c>
      <c r="AG61" t="s">
        <v>148</v>
      </c>
      <c r="AH61" t="s">
        <v>148</v>
      </c>
      <c r="AP61" t="s">
        <v>108</v>
      </c>
      <c r="AQ61" t="s">
        <v>148</v>
      </c>
      <c r="AR61" t="s">
        <v>148</v>
      </c>
    </row>
    <row r="62" spans="32:44" x14ac:dyDescent="0.25">
      <c r="AF62" t="s">
        <v>109</v>
      </c>
      <c r="AG62" t="s">
        <v>148</v>
      </c>
      <c r="AH62" t="s">
        <v>148</v>
      </c>
      <c r="AP62" t="s">
        <v>109</v>
      </c>
      <c r="AQ62" t="s">
        <v>148</v>
      </c>
      <c r="AR62" t="s">
        <v>148</v>
      </c>
    </row>
    <row r="63" spans="32:44" x14ac:dyDescent="0.25">
      <c r="AF63" t="s">
        <v>110</v>
      </c>
      <c r="AG63" t="s">
        <v>148</v>
      </c>
      <c r="AH63" t="s">
        <v>148</v>
      </c>
      <c r="AP63" t="s">
        <v>110</v>
      </c>
      <c r="AQ63" t="s">
        <v>148</v>
      </c>
      <c r="AR63" t="s">
        <v>148</v>
      </c>
    </row>
    <row r="64" spans="32:44" x14ac:dyDescent="0.25">
      <c r="AF64" t="s">
        <v>111</v>
      </c>
      <c r="AG64" t="s">
        <v>148</v>
      </c>
      <c r="AH64" t="s">
        <v>148</v>
      </c>
      <c r="AP64" t="s">
        <v>111</v>
      </c>
      <c r="AQ64" t="s">
        <v>148</v>
      </c>
      <c r="AR64" t="s">
        <v>148</v>
      </c>
    </row>
    <row r="65" spans="32:44" x14ac:dyDescent="0.25">
      <c r="AF65" t="s">
        <v>112</v>
      </c>
      <c r="AG65" t="s">
        <v>148</v>
      </c>
      <c r="AH65" t="s">
        <v>148</v>
      </c>
      <c r="AP65" t="s">
        <v>112</v>
      </c>
      <c r="AQ65" t="s">
        <v>148</v>
      </c>
      <c r="AR65" t="s">
        <v>148</v>
      </c>
    </row>
    <row r="66" spans="32:44" x14ac:dyDescent="0.25">
      <c r="AF66" t="s">
        <v>113</v>
      </c>
      <c r="AG66" t="s">
        <v>148</v>
      </c>
      <c r="AH66" t="s">
        <v>148</v>
      </c>
      <c r="AP66" t="s">
        <v>113</v>
      </c>
      <c r="AQ66" t="s">
        <v>148</v>
      </c>
      <c r="AR66" t="s">
        <v>148</v>
      </c>
    </row>
    <row r="67" spans="32:44" x14ac:dyDescent="0.25">
      <c r="AF67" t="s">
        <v>114</v>
      </c>
      <c r="AG67" t="s">
        <v>148</v>
      </c>
      <c r="AH67" t="s">
        <v>148</v>
      </c>
      <c r="AP67" t="s">
        <v>114</v>
      </c>
      <c r="AQ67" t="s">
        <v>148</v>
      </c>
      <c r="AR67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A2160"/>
  <sheetViews>
    <sheetView workbookViewId="0">
      <pane ySplit="17" topLeftCell="A18" activePane="bottomLeft" state="frozen"/>
      <selection pane="bottomLeft" activeCell="H3" sqref="H3"/>
    </sheetView>
  </sheetViews>
  <sheetFormatPr defaultRowHeight="15" x14ac:dyDescent="0.25"/>
  <cols>
    <col min="2" max="2" width="23.28515625" bestFit="1" customWidth="1"/>
  </cols>
  <sheetData>
    <row r="1" spans="2:2159" x14ac:dyDescent="0.25">
      <c r="B1" t="s">
        <v>1066</v>
      </c>
      <c r="C1" t="s">
        <v>1067</v>
      </c>
      <c r="D1" t="s">
        <v>1068</v>
      </c>
      <c r="E1" t="s">
        <v>1069</v>
      </c>
      <c r="F1" t="s">
        <v>1070</v>
      </c>
      <c r="G1" t="s">
        <v>1071</v>
      </c>
      <c r="H1" t="s">
        <v>1072</v>
      </c>
      <c r="I1" t="s">
        <v>1073</v>
      </c>
      <c r="J1" t="s">
        <v>1074</v>
      </c>
      <c r="K1" t="s">
        <v>1075</v>
      </c>
      <c r="L1" t="s">
        <v>1076</v>
      </c>
      <c r="M1" t="s">
        <v>1077</v>
      </c>
      <c r="N1" t="s">
        <v>1078</v>
      </c>
      <c r="O1" t="s">
        <v>1079</v>
      </c>
      <c r="P1" t="s">
        <v>1080</v>
      </c>
      <c r="Q1" t="s">
        <v>1081</v>
      </c>
      <c r="R1" t="s">
        <v>1082</v>
      </c>
      <c r="S1" t="s">
        <v>1083</v>
      </c>
      <c r="T1" t="s">
        <v>1084</v>
      </c>
      <c r="U1" t="s">
        <v>1085</v>
      </c>
      <c r="V1" t="s">
        <v>1086</v>
      </c>
      <c r="W1" t="s">
        <v>1087</v>
      </c>
      <c r="X1" t="s">
        <v>1088</v>
      </c>
      <c r="Y1" t="s">
        <v>1089</v>
      </c>
      <c r="Z1" t="s">
        <v>1090</v>
      </c>
      <c r="AA1" t="s">
        <v>1091</v>
      </c>
      <c r="AB1" t="s">
        <v>1092</v>
      </c>
      <c r="AC1" t="s">
        <v>1093</v>
      </c>
      <c r="AD1" t="s">
        <v>1094</v>
      </c>
      <c r="AE1" t="s">
        <v>1095</v>
      </c>
      <c r="AF1" t="s">
        <v>1096</v>
      </c>
      <c r="AG1" t="s">
        <v>1097</v>
      </c>
      <c r="AH1" t="s">
        <v>1098</v>
      </c>
      <c r="AI1" t="s">
        <v>1099</v>
      </c>
      <c r="AJ1" t="s">
        <v>1100</v>
      </c>
      <c r="AK1" t="s">
        <v>1101</v>
      </c>
      <c r="AL1" t="s">
        <v>1102</v>
      </c>
      <c r="AM1" t="s">
        <v>1103</v>
      </c>
      <c r="AN1" t="s">
        <v>1104</v>
      </c>
      <c r="AO1" t="s">
        <v>1105</v>
      </c>
      <c r="AP1" t="s">
        <v>1106</v>
      </c>
      <c r="AQ1" t="s">
        <v>1107</v>
      </c>
      <c r="AR1" t="s">
        <v>1108</v>
      </c>
      <c r="AS1" t="s">
        <v>1109</v>
      </c>
      <c r="AT1" t="s">
        <v>1110</v>
      </c>
      <c r="AU1" t="s">
        <v>1111</v>
      </c>
      <c r="AV1" t="s">
        <v>1112</v>
      </c>
      <c r="AW1" t="s">
        <v>1113</v>
      </c>
      <c r="AX1" t="s">
        <v>1114</v>
      </c>
      <c r="AY1" t="s">
        <v>1115</v>
      </c>
      <c r="AZ1" t="s">
        <v>1116</v>
      </c>
      <c r="BA1" t="s">
        <v>1117</v>
      </c>
      <c r="BB1" t="s">
        <v>1118</v>
      </c>
      <c r="BC1" t="s">
        <v>1119</v>
      </c>
      <c r="BD1" t="s">
        <v>1120</v>
      </c>
      <c r="BE1" t="s">
        <v>1121</v>
      </c>
      <c r="BF1" t="s">
        <v>1122</v>
      </c>
      <c r="BG1" t="s">
        <v>1123</v>
      </c>
      <c r="BH1" t="s">
        <v>1124</v>
      </c>
      <c r="BI1" t="s">
        <v>1125</v>
      </c>
      <c r="BJ1" t="s">
        <v>1126</v>
      </c>
      <c r="BK1" t="s">
        <v>1127</v>
      </c>
      <c r="BL1" t="s">
        <v>1128</v>
      </c>
      <c r="BM1" t="s">
        <v>1129</v>
      </c>
      <c r="BN1" t="s">
        <v>1130</v>
      </c>
      <c r="BO1" t="s">
        <v>1131</v>
      </c>
      <c r="BP1" t="s">
        <v>1132</v>
      </c>
      <c r="BQ1" t="s">
        <v>1133</v>
      </c>
      <c r="BR1" t="s">
        <v>1134</v>
      </c>
      <c r="BS1" t="s">
        <v>1135</v>
      </c>
      <c r="BT1" t="s">
        <v>1136</v>
      </c>
      <c r="BU1" t="s">
        <v>1137</v>
      </c>
      <c r="BV1" t="s">
        <v>1138</v>
      </c>
      <c r="BW1" t="s">
        <v>1139</v>
      </c>
      <c r="BX1" t="s">
        <v>1140</v>
      </c>
      <c r="BY1" t="s">
        <v>1141</v>
      </c>
      <c r="BZ1" t="s">
        <v>1142</v>
      </c>
      <c r="CA1" t="s">
        <v>1143</v>
      </c>
      <c r="CB1" t="s">
        <v>1144</v>
      </c>
      <c r="CC1" t="s">
        <v>1145</v>
      </c>
      <c r="CD1" t="s">
        <v>1146</v>
      </c>
      <c r="CE1" t="s">
        <v>1147</v>
      </c>
      <c r="CF1" t="s">
        <v>1148</v>
      </c>
      <c r="CG1" t="s">
        <v>1149</v>
      </c>
      <c r="CH1" t="s">
        <v>1150</v>
      </c>
      <c r="CI1" t="s">
        <v>1151</v>
      </c>
      <c r="CJ1" t="s">
        <v>1152</v>
      </c>
      <c r="CK1" t="s">
        <v>1153</v>
      </c>
      <c r="CL1" t="s">
        <v>1154</v>
      </c>
      <c r="CM1" t="s">
        <v>1155</v>
      </c>
      <c r="CN1" t="s">
        <v>1156</v>
      </c>
      <c r="CO1" t="s">
        <v>1157</v>
      </c>
      <c r="CP1" t="s">
        <v>1158</v>
      </c>
      <c r="CQ1" t="s">
        <v>1159</v>
      </c>
      <c r="CR1" t="s">
        <v>1160</v>
      </c>
      <c r="CS1" t="s">
        <v>1161</v>
      </c>
      <c r="CT1" t="s">
        <v>1162</v>
      </c>
      <c r="CU1" t="s">
        <v>1163</v>
      </c>
      <c r="CV1" t="s">
        <v>1164</v>
      </c>
      <c r="CW1" t="s">
        <v>1165</v>
      </c>
      <c r="CX1" t="s">
        <v>1166</v>
      </c>
      <c r="CY1" t="s">
        <v>1167</v>
      </c>
      <c r="CZ1" t="s">
        <v>1168</v>
      </c>
      <c r="DA1" t="s">
        <v>1169</v>
      </c>
      <c r="DB1" t="s">
        <v>1170</v>
      </c>
      <c r="DC1" t="s">
        <v>1171</v>
      </c>
      <c r="DD1" t="s">
        <v>1172</v>
      </c>
      <c r="DE1" t="s">
        <v>1173</v>
      </c>
      <c r="DF1" t="s">
        <v>1174</v>
      </c>
      <c r="DG1" t="s">
        <v>1175</v>
      </c>
      <c r="DH1" t="s">
        <v>1176</v>
      </c>
      <c r="DI1" t="s">
        <v>1177</v>
      </c>
      <c r="DJ1" t="s">
        <v>1178</v>
      </c>
      <c r="DK1" t="s">
        <v>1179</v>
      </c>
      <c r="DL1" t="s">
        <v>1180</v>
      </c>
      <c r="DM1" t="s">
        <v>1181</v>
      </c>
      <c r="DN1" t="s">
        <v>1182</v>
      </c>
      <c r="DO1" t="s">
        <v>1183</v>
      </c>
      <c r="DP1" t="s">
        <v>1184</v>
      </c>
      <c r="DQ1" t="s">
        <v>1185</v>
      </c>
      <c r="DR1" t="s">
        <v>1186</v>
      </c>
      <c r="DS1" t="s">
        <v>1187</v>
      </c>
      <c r="DT1" t="s">
        <v>1188</v>
      </c>
      <c r="DU1" t="s">
        <v>1189</v>
      </c>
      <c r="DV1" t="s">
        <v>1190</v>
      </c>
      <c r="DW1" t="s">
        <v>1191</v>
      </c>
      <c r="DX1" t="s">
        <v>1192</v>
      </c>
      <c r="DY1" t="s">
        <v>1193</v>
      </c>
      <c r="DZ1" t="s">
        <v>1194</v>
      </c>
      <c r="EA1" t="s">
        <v>1195</v>
      </c>
      <c r="EB1" t="s">
        <v>1196</v>
      </c>
      <c r="EC1" t="s">
        <v>1197</v>
      </c>
      <c r="ED1" t="s">
        <v>1198</v>
      </c>
      <c r="EE1" t="s">
        <v>1199</v>
      </c>
      <c r="EF1" t="s">
        <v>1200</v>
      </c>
      <c r="EG1" t="s">
        <v>1201</v>
      </c>
      <c r="EH1" t="s">
        <v>1202</v>
      </c>
      <c r="EI1" t="s">
        <v>1203</v>
      </c>
      <c r="EJ1" t="s">
        <v>1204</v>
      </c>
      <c r="EK1" t="s">
        <v>1205</v>
      </c>
      <c r="EL1" t="s">
        <v>1206</v>
      </c>
      <c r="EM1" t="s">
        <v>1207</v>
      </c>
      <c r="EN1" t="s">
        <v>1208</v>
      </c>
      <c r="EO1" t="s">
        <v>1209</v>
      </c>
      <c r="EP1" t="s">
        <v>1210</v>
      </c>
      <c r="EQ1" t="s">
        <v>1211</v>
      </c>
      <c r="ER1" t="s">
        <v>1212</v>
      </c>
      <c r="ES1" t="s">
        <v>1213</v>
      </c>
      <c r="ET1" t="s">
        <v>1214</v>
      </c>
      <c r="EU1" t="s">
        <v>1215</v>
      </c>
      <c r="EV1" t="s">
        <v>1216</v>
      </c>
      <c r="EW1" t="s">
        <v>1217</v>
      </c>
      <c r="EX1" t="s">
        <v>1218</v>
      </c>
      <c r="EY1" t="s">
        <v>1219</v>
      </c>
      <c r="EZ1" t="s">
        <v>1220</v>
      </c>
      <c r="FA1" t="s">
        <v>1221</v>
      </c>
      <c r="FB1" t="s">
        <v>1222</v>
      </c>
      <c r="FC1" t="s">
        <v>1223</v>
      </c>
      <c r="FD1" t="s">
        <v>1224</v>
      </c>
      <c r="FE1" t="s">
        <v>1225</v>
      </c>
      <c r="FF1" t="s">
        <v>1226</v>
      </c>
      <c r="FG1" t="s">
        <v>1227</v>
      </c>
      <c r="FH1" t="s">
        <v>1228</v>
      </c>
      <c r="FI1" t="s">
        <v>1229</v>
      </c>
      <c r="FJ1" t="s">
        <v>1230</v>
      </c>
      <c r="FK1" t="s">
        <v>1231</v>
      </c>
      <c r="FL1" t="s">
        <v>1232</v>
      </c>
      <c r="FM1" t="s">
        <v>1233</v>
      </c>
      <c r="FN1" t="s">
        <v>1234</v>
      </c>
      <c r="FO1" t="s">
        <v>1235</v>
      </c>
      <c r="FP1" t="s">
        <v>1236</v>
      </c>
      <c r="FQ1" t="s">
        <v>1237</v>
      </c>
      <c r="FR1" t="s">
        <v>1238</v>
      </c>
      <c r="FS1" t="s">
        <v>1239</v>
      </c>
      <c r="FT1" t="s">
        <v>1240</v>
      </c>
      <c r="FU1" t="s">
        <v>1241</v>
      </c>
      <c r="FV1" t="s">
        <v>1242</v>
      </c>
      <c r="FW1" t="s">
        <v>1243</v>
      </c>
      <c r="FX1" t="s">
        <v>1244</v>
      </c>
      <c r="FY1" t="s">
        <v>1245</v>
      </c>
      <c r="FZ1" t="s">
        <v>1246</v>
      </c>
      <c r="GA1" t="s">
        <v>1247</v>
      </c>
      <c r="GB1" t="s">
        <v>1248</v>
      </c>
      <c r="GC1" t="s">
        <v>1249</v>
      </c>
      <c r="GD1" t="s">
        <v>1250</v>
      </c>
      <c r="GE1" t="s">
        <v>1251</v>
      </c>
      <c r="GF1" t="s">
        <v>1252</v>
      </c>
      <c r="GG1" t="s">
        <v>1253</v>
      </c>
      <c r="GH1" t="s">
        <v>1254</v>
      </c>
      <c r="GI1" t="s">
        <v>1255</v>
      </c>
      <c r="GJ1" t="s">
        <v>1256</v>
      </c>
      <c r="GK1" t="s">
        <v>1257</v>
      </c>
      <c r="GL1" t="s">
        <v>1258</v>
      </c>
      <c r="GM1" t="s">
        <v>1259</v>
      </c>
      <c r="GN1" t="s">
        <v>1260</v>
      </c>
      <c r="GO1" t="s">
        <v>1261</v>
      </c>
      <c r="GP1" t="s">
        <v>1262</v>
      </c>
      <c r="GQ1" t="s">
        <v>1263</v>
      </c>
      <c r="GR1" t="s">
        <v>1264</v>
      </c>
      <c r="GS1" t="s">
        <v>1265</v>
      </c>
      <c r="GT1" t="s">
        <v>1266</v>
      </c>
      <c r="GU1" t="s">
        <v>1267</v>
      </c>
      <c r="GV1" t="s">
        <v>1268</v>
      </c>
      <c r="GW1" t="s">
        <v>1269</v>
      </c>
      <c r="GX1" t="s">
        <v>1270</v>
      </c>
      <c r="GY1" t="s">
        <v>1271</v>
      </c>
      <c r="GZ1" t="s">
        <v>1272</v>
      </c>
      <c r="HA1" t="s">
        <v>1273</v>
      </c>
      <c r="HB1" t="s">
        <v>1274</v>
      </c>
      <c r="HC1" t="s">
        <v>1275</v>
      </c>
      <c r="HD1" t="s">
        <v>1276</v>
      </c>
      <c r="HE1" t="s">
        <v>1277</v>
      </c>
      <c r="HF1" t="s">
        <v>1278</v>
      </c>
      <c r="HG1" t="s">
        <v>1279</v>
      </c>
      <c r="HH1" t="s">
        <v>1280</v>
      </c>
      <c r="HI1" t="s">
        <v>1281</v>
      </c>
      <c r="HJ1" t="s">
        <v>1282</v>
      </c>
      <c r="HK1" t="s">
        <v>1283</v>
      </c>
      <c r="HL1" t="s">
        <v>1284</v>
      </c>
      <c r="HM1" t="s">
        <v>1285</v>
      </c>
      <c r="HN1" t="s">
        <v>1286</v>
      </c>
      <c r="HO1" t="s">
        <v>1287</v>
      </c>
      <c r="HP1" t="s">
        <v>1288</v>
      </c>
      <c r="HQ1" t="s">
        <v>1289</v>
      </c>
      <c r="HR1" t="s">
        <v>1290</v>
      </c>
      <c r="HS1" t="s">
        <v>1291</v>
      </c>
      <c r="HT1" t="s">
        <v>1292</v>
      </c>
      <c r="HU1" t="s">
        <v>1293</v>
      </c>
      <c r="HV1" t="s">
        <v>1294</v>
      </c>
      <c r="HW1" t="s">
        <v>1295</v>
      </c>
      <c r="HX1" t="s">
        <v>1296</v>
      </c>
      <c r="HY1" t="s">
        <v>1297</v>
      </c>
      <c r="HZ1" t="s">
        <v>1298</v>
      </c>
      <c r="IA1" t="s">
        <v>1299</v>
      </c>
      <c r="IB1" t="s">
        <v>1300</v>
      </c>
      <c r="IC1" t="s">
        <v>1301</v>
      </c>
      <c r="ID1" t="s">
        <v>1302</v>
      </c>
      <c r="IE1" t="s">
        <v>1303</v>
      </c>
      <c r="IF1" t="s">
        <v>1304</v>
      </c>
      <c r="IG1" t="s">
        <v>1305</v>
      </c>
      <c r="IH1" t="s">
        <v>1306</v>
      </c>
      <c r="II1" t="s">
        <v>1307</v>
      </c>
      <c r="IJ1" t="s">
        <v>1308</v>
      </c>
      <c r="IK1" t="s">
        <v>1309</v>
      </c>
      <c r="IL1" t="s">
        <v>1310</v>
      </c>
      <c r="IM1" t="s">
        <v>1311</v>
      </c>
      <c r="IN1" t="s">
        <v>1312</v>
      </c>
      <c r="IO1" t="s">
        <v>1313</v>
      </c>
      <c r="IP1" t="s">
        <v>1314</v>
      </c>
      <c r="IQ1" t="s">
        <v>1315</v>
      </c>
      <c r="IR1" t="s">
        <v>1316</v>
      </c>
      <c r="IS1" t="s">
        <v>1317</v>
      </c>
      <c r="IT1" t="s">
        <v>1318</v>
      </c>
      <c r="IU1" t="s">
        <v>1319</v>
      </c>
      <c r="IV1" t="s">
        <v>1320</v>
      </c>
      <c r="IW1" t="s">
        <v>1321</v>
      </c>
      <c r="IX1" t="s">
        <v>1322</v>
      </c>
      <c r="IY1" t="s">
        <v>1323</v>
      </c>
      <c r="IZ1" t="s">
        <v>1324</v>
      </c>
      <c r="JA1" t="s">
        <v>1325</v>
      </c>
      <c r="JB1" t="s">
        <v>1326</v>
      </c>
      <c r="JC1" t="s">
        <v>1327</v>
      </c>
      <c r="JD1" t="s">
        <v>1328</v>
      </c>
      <c r="JE1" t="s">
        <v>1329</v>
      </c>
      <c r="JF1" t="s">
        <v>1330</v>
      </c>
      <c r="JG1" t="s">
        <v>1331</v>
      </c>
      <c r="JH1" t="s">
        <v>1332</v>
      </c>
      <c r="JI1" t="s">
        <v>1333</v>
      </c>
      <c r="JJ1" t="s">
        <v>1334</v>
      </c>
      <c r="JK1" t="s">
        <v>1335</v>
      </c>
      <c r="JL1" t="s">
        <v>1336</v>
      </c>
      <c r="JM1" t="s">
        <v>1337</v>
      </c>
      <c r="JN1" t="s">
        <v>1338</v>
      </c>
      <c r="JO1" t="s">
        <v>1339</v>
      </c>
      <c r="JP1" t="s">
        <v>1340</v>
      </c>
      <c r="JQ1" t="s">
        <v>1341</v>
      </c>
      <c r="JR1" t="s">
        <v>1342</v>
      </c>
      <c r="JS1" t="s">
        <v>1343</v>
      </c>
      <c r="JT1" t="s">
        <v>1344</v>
      </c>
      <c r="JU1" t="s">
        <v>1345</v>
      </c>
      <c r="JV1" t="s">
        <v>1346</v>
      </c>
      <c r="JW1" t="s">
        <v>1347</v>
      </c>
      <c r="JX1" t="s">
        <v>1348</v>
      </c>
      <c r="JY1" t="s">
        <v>1349</v>
      </c>
      <c r="JZ1" t="s">
        <v>1350</v>
      </c>
      <c r="KA1" t="s">
        <v>1351</v>
      </c>
      <c r="KB1" t="s">
        <v>1352</v>
      </c>
      <c r="KC1" t="s">
        <v>1353</v>
      </c>
      <c r="KD1" t="s">
        <v>1354</v>
      </c>
      <c r="KE1" t="s">
        <v>1355</v>
      </c>
      <c r="KF1" t="s">
        <v>1356</v>
      </c>
      <c r="KG1" t="s">
        <v>1357</v>
      </c>
      <c r="KH1" t="s">
        <v>1358</v>
      </c>
      <c r="KI1" t="s">
        <v>1359</v>
      </c>
      <c r="KJ1" t="s">
        <v>1360</v>
      </c>
      <c r="KK1" t="s">
        <v>1361</v>
      </c>
      <c r="KL1" t="s">
        <v>1362</v>
      </c>
      <c r="KM1" t="s">
        <v>1363</v>
      </c>
      <c r="KN1" t="s">
        <v>1364</v>
      </c>
      <c r="KO1" t="s">
        <v>1365</v>
      </c>
      <c r="KP1" t="s">
        <v>1366</v>
      </c>
      <c r="KQ1" t="s">
        <v>1367</v>
      </c>
      <c r="KR1" t="s">
        <v>1368</v>
      </c>
      <c r="KS1" t="s">
        <v>1369</v>
      </c>
      <c r="KT1" t="s">
        <v>1370</v>
      </c>
      <c r="KU1" t="s">
        <v>1371</v>
      </c>
      <c r="KV1" t="s">
        <v>1372</v>
      </c>
      <c r="KW1" t="s">
        <v>1373</v>
      </c>
      <c r="KX1" t="s">
        <v>1374</v>
      </c>
      <c r="KY1" t="s">
        <v>1375</v>
      </c>
      <c r="KZ1" t="s">
        <v>1376</v>
      </c>
      <c r="LA1" t="s">
        <v>1377</v>
      </c>
      <c r="LB1" t="s">
        <v>1378</v>
      </c>
      <c r="LC1" t="s">
        <v>1379</v>
      </c>
      <c r="LD1" t="s">
        <v>1380</v>
      </c>
      <c r="LE1" t="s">
        <v>1381</v>
      </c>
      <c r="LF1" t="s">
        <v>1382</v>
      </c>
      <c r="LG1" t="s">
        <v>1383</v>
      </c>
      <c r="LH1" t="s">
        <v>1384</v>
      </c>
      <c r="LI1" t="s">
        <v>1385</v>
      </c>
      <c r="LJ1" t="s">
        <v>1386</v>
      </c>
      <c r="LK1" t="s">
        <v>1387</v>
      </c>
      <c r="LL1" t="s">
        <v>1388</v>
      </c>
      <c r="LM1" t="s">
        <v>1389</v>
      </c>
      <c r="LN1" t="s">
        <v>1390</v>
      </c>
      <c r="LO1" t="s">
        <v>1391</v>
      </c>
      <c r="LP1" t="s">
        <v>1392</v>
      </c>
      <c r="LQ1" t="s">
        <v>1393</v>
      </c>
      <c r="LR1" t="s">
        <v>1394</v>
      </c>
      <c r="LS1" t="s">
        <v>1395</v>
      </c>
      <c r="LT1" t="s">
        <v>1396</v>
      </c>
      <c r="LU1" t="s">
        <v>1397</v>
      </c>
      <c r="LV1" t="s">
        <v>1398</v>
      </c>
      <c r="LW1" t="s">
        <v>1399</v>
      </c>
      <c r="LX1" t="s">
        <v>1400</v>
      </c>
      <c r="LY1" t="s">
        <v>1401</v>
      </c>
      <c r="LZ1" t="s">
        <v>1402</v>
      </c>
      <c r="MA1" t="s">
        <v>1403</v>
      </c>
      <c r="MB1" t="s">
        <v>1404</v>
      </c>
      <c r="MC1" t="s">
        <v>1405</v>
      </c>
      <c r="MD1" t="s">
        <v>1406</v>
      </c>
      <c r="ME1" t="s">
        <v>1407</v>
      </c>
      <c r="MF1" t="s">
        <v>1408</v>
      </c>
      <c r="MG1" t="s">
        <v>1409</v>
      </c>
      <c r="MH1" t="s">
        <v>1410</v>
      </c>
      <c r="MI1" t="s">
        <v>1411</v>
      </c>
      <c r="MJ1" t="s">
        <v>1412</v>
      </c>
      <c r="MK1" t="s">
        <v>1413</v>
      </c>
      <c r="ML1" t="s">
        <v>1414</v>
      </c>
      <c r="MM1" t="s">
        <v>1415</v>
      </c>
      <c r="MN1" t="s">
        <v>1416</v>
      </c>
      <c r="MO1" t="s">
        <v>1417</v>
      </c>
      <c r="MP1" t="s">
        <v>1418</v>
      </c>
      <c r="MQ1" t="s">
        <v>1419</v>
      </c>
      <c r="MR1" t="s">
        <v>1420</v>
      </c>
      <c r="MS1" t="s">
        <v>1421</v>
      </c>
      <c r="MT1" t="s">
        <v>1422</v>
      </c>
      <c r="MU1" t="s">
        <v>1423</v>
      </c>
      <c r="MV1" t="s">
        <v>1424</v>
      </c>
      <c r="MW1" t="s">
        <v>1425</v>
      </c>
      <c r="MX1" t="s">
        <v>1426</v>
      </c>
      <c r="MY1" t="s">
        <v>1427</v>
      </c>
      <c r="MZ1" t="s">
        <v>1428</v>
      </c>
      <c r="NA1" t="s">
        <v>1429</v>
      </c>
      <c r="NB1" t="s">
        <v>1430</v>
      </c>
      <c r="NC1" t="s">
        <v>1431</v>
      </c>
      <c r="ND1" t="s">
        <v>1432</v>
      </c>
      <c r="NE1" t="s">
        <v>1433</v>
      </c>
      <c r="NF1" t="s">
        <v>1434</v>
      </c>
      <c r="NG1" t="s">
        <v>1435</v>
      </c>
      <c r="NH1" t="s">
        <v>1436</v>
      </c>
      <c r="NI1" t="s">
        <v>1437</v>
      </c>
      <c r="NJ1" t="s">
        <v>1438</v>
      </c>
      <c r="NK1" t="s">
        <v>1439</v>
      </c>
      <c r="NL1" t="s">
        <v>1440</v>
      </c>
      <c r="NM1" t="s">
        <v>1441</v>
      </c>
      <c r="NN1" t="s">
        <v>1442</v>
      </c>
      <c r="NO1" t="s">
        <v>1443</v>
      </c>
      <c r="NP1" t="s">
        <v>1444</v>
      </c>
      <c r="NQ1" t="s">
        <v>1445</v>
      </c>
      <c r="NR1" t="s">
        <v>1446</v>
      </c>
      <c r="NS1" t="s">
        <v>1447</v>
      </c>
      <c r="NT1" t="s">
        <v>1448</v>
      </c>
      <c r="NU1" t="s">
        <v>1449</v>
      </c>
      <c r="NV1" t="s">
        <v>1450</v>
      </c>
      <c r="NW1" t="s">
        <v>1451</v>
      </c>
      <c r="NX1" t="s">
        <v>1452</v>
      </c>
      <c r="NY1" t="s">
        <v>1453</v>
      </c>
      <c r="NZ1" t="s">
        <v>1454</v>
      </c>
      <c r="OA1" t="s">
        <v>1455</v>
      </c>
      <c r="OB1" t="s">
        <v>1456</v>
      </c>
      <c r="OC1" t="s">
        <v>1457</v>
      </c>
      <c r="OD1" t="s">
        <v>1458</v>
      </c>
      <c r="OE1" t="s">
        <v>1459</v>
      </c>
      <c r="OF1" t="s">
        <v>1460</v>
      </c>
      <c r="OG1" t="s">
        <v>1461</v>
      </c>
      <c r="OH1" t="s">
        <v>1462</v>
      </c>
      <c r="OI1" t="s">
        <v>1463</v>
      </c>
      <c r="OJ1" t="s">
        <v>1464</v>
      </c>
      <c r="OK1" t="s">
        <v>1465</v>
      </c>
      <c r="OL1" t="s">
        <v>1466</v>
      </c>
      <c r="OM1" t="s">
        <v>1467</v>
      </c>
      <c r="ON1" t="s">
        <v>1468</v>
      </c>
      <c r="OO1" t="s">
        <v>1469</v>
      </c>
      <c r="OP1" t="s">
        <v>1470</v>
      </c>
      <c r="OQ1" t="s">
        <v>1471</v>
      </c>
      <c r="OR1" t="s">
        <v>1472</v>
      </c>
      <c r="OS1" t="s">
        <v>1473</v>
      </c>
      <c r="OT1" t="s">
        <v>1474</v>
      </c>
      <c r="OU1" t="s">
        <v>1475</v>
      </c>
      <c r="OV1" t="s">
        <v>1476</v>
      </c>
      <c r="OW1" t="s">
        <v>1477</v>
      </c>
      <c r="OX1" t="s">
        <v>1478</v>
      </c>
      <c r="OY1" t="s">
        <v>1479</v>
      </c>
      <c r="OZ1" t="s">
        <v>1480</v>
      </c>
      <c r="PA1" t="s">
        <v>1481</v>
      </c>
      <c r="PB1" t="s">
        <v>1482</v>
      </c>
      <c r="PC1" t="s">
        <v>1483</v>
      </c>
      <c r="PD1" t="s">
        <v>1484</v>
      </c>
      <c r="PE1" t="s">
        <v>1485</v>
      </c>
      <c r="PF1" t="s">
        <v>1486</v>
      </c>
      <c r="PG1" t="s">
        <v>1487</v>
      </c>
      <c r="PH1" t="s">
        <v>1488</v>
      </c>
      <c r="PI1" t="s">
        <v>1489</v>
      </c>
      <c r="PJ1" t="s">
        <v>1490</v>
      </c>
      <c r="PK1" t="s">
        <v>1491</v>
      </c>
      <c r="PL1" t="s">
        <v>1492</v>
      </c>
      <c r="PM1" t="s">
        <v>1493</v>
      </c>
      <c r="PN1" t="s">
        <v>1494</v>
      </c>
      <c r="PO1" t="s">
        <v>1495</v>
      </c>
      <c r="PP1" t="s">
        <v>1496</v>
      </c>
      <c r="PQ1" t="s">
        <v>1497</v>
      </c>
      <c r="PR1" t="s">
        <v>1498</v>
      </c>
      <c r="PS1" t="s">
        <v>1499</v>
      </c>
      <c r="PT1" t="s">
        <v>1500</v>
      </c>
      <c r="PU1" t="s">
        <v>1501</v>
      </c>
      <c r="PV1" t="s">
        <v>1502</v>
      </c>
      <c r="PW1" t="s">
        <v>1503</v>
      </c>
      <c r="PX1" t="s">
        <v>1504</v>
      </c>
      <c r="PY1" t="s">
        <v>1505</v>
      </c>
      <c r="PZ1" t="s">
        <v>1506</v>
      </c>
      <c r="QA1" t="s">
        <v>1507</v>
      </c>
      <c r="QB1" t="s">
        <v>1508</v>
      </c>
      <c r="QC1" t="s">
        <v>1509</v>
      </c>
      <c r="QD1" t="s">
        <v>1510</v>
      </c>
      <c r="QE1" t="s">
        <v>1511</v>
      </c>
      <c r="QF1" t="s">
        <v>1512</v>
      </c>
      <c r="QG1" t="s">
        <v>1513</v>
      </c>
      <c r="QH1" t="s">
        <v>1514</v>
      </c>
      <c r="QI1" t="s">
        <v>1515</v>
      </c>
      <c r="QJ1" t="s">
        <v>1516</v>
      </c>
      <c r="QK1" t="s">
        <v>1517</v>
      </c>
      <c r="QL1" t="s">
        <v>1518</v>
      </c>
      <c r="QM1" t="s">
        <v>1519</v>
      </c>
      <c r="QN1" t="s">
        <v>1520</v>
      </c>
      <c r="QO1" t="s">
        <v>1521</v>
      </c>
      <c r="QP1" t="s">
        <v>1522</v>
      </c>
      <c r="QQ1" t="s">
        <v>1523</v>
      </c>
      <c r="QR1" t="s">
        <v>1524</v>
      </c>
      <c r="QS1" t="s">
        <v>1525</v>
      </c>
      <c r="QT1" t="s">
        <v>1526</v>
      </c>
      <c r="QU1" t="s">
        <v>1527</v>
      </c>
      <c r="QV1" t="s">
        <v>1528</v>
      </c>
      <c r="QW1" t="s">
        <v>1529</v>
      </c>
      <c r="QX1" t="s">
        <v>1530</v>
      </c>
      <c r="QY1" t="s">
        <v>1531</v>
      </c>
      <c r="QZ1" t="s">
        <v>1532</v>
      </c>
      <c r="RA1" t="s">
        <v>1533</v>
      </c>
      <c r="RB1" t="s">
        <v>1534</v>
      </c>
      <c r="RC1" t="s">
        <v>1535</v>
      </c>
      <c r="RD1" t="s">
        <v>1536</v>
      </c>
      <c r="RE1" t="s">
        <v>1537</v>
      </c>
      <c r="RF1" t="s">
        <v>1538</v>
      </c>
      <c r="RG1" t="s">
        <v>1539</v>
      </c>
      <c r="RH1" t="s">
        <v>1540</v>
      </c>
      <c r="RI1" t="s">
        <v>1541</v>
      </c>
      <c r="RJ1" t="s">
        <v>1542</v>
      </c>
      <c r="RK1" t="s">
        <v>1543</v>
      </c>
      <c r="RL1" t="s">
        <v>1544</v>
      </c>
      <c r="RM1" t="s">
        <v>1545</v>
      </c>
      <c r="RN1" t="s">
        <v>1546</v>
      </c>
      <c r="RO1" t="s">
        <v>1547</v>
      </c>
      <c r="RP1" t="s">
        <v>1548</v>
      </c>
      <c r="RQ1" t="s">
        <v>1549</v>
      </c>
      <c r="RR1" t="s">
        <v>1550</v>
      </c>
      <c r="RS1" t="s">
        <v>1551</v>
      </c>
      <c r="RT1" t="s">
        <v>1552</v>
      </c>
      <c r="RU1" t="s">
        <v>1553</v>
      </c>
      <c r="RV1" t="s">
        <v>1554</v>
      </c>
      <c r="RW1" t="s">
        <v>1555</v>
      </c>
      <c r="RX1" t="s">
        <v>1556</v>
      </c>
      <c r="RY1" t="s">
        <v>1557</v>
      </c>
      <c r="RZ1" t="s">
        <v>1558</v>
      </c>
      <c r="SA1" t="s">
        <v>1559</v>
      </c>
      <c r="SB1" t="s">
        <v>1560</v>
      </c>
      <c r="SC1" t="s">
        <v>1561</v>
      </c>
      <c r="SD1" t="s">
        <v>1562</v>
      </c>
      <c r="SE1" t="s">
        <v>1563</v>
      </c>
      <c r="SF1" t="s">
        <v>1564</v>
      </c>
      <c r="SG1" t="s">
        <v>1565</v>
      </c>
      <c r="SH1" t="s">
        <v>1566</v>
      </c>
      <c r="SI1" t="s">
        <v>1567</v>
      </c>
      <c r="SJ1" t="s">
        <v>1568</v>
      </c>
      <c r="SK1" t="s">
        <v>1569</v>
      </c>
      <c r="SL1" t="s">
        <v>1570</v>
      </c>
      <c r="SM1" t="s">
        <v>1571</v>
      </c>
      <c r="SN1" t="s">
        <v>1572</v>
      </c>
      <c r="SO1" t="s">
        <v>1573</v>
      </c>
      <c r="SP1" t="s">
        <v>1574</v>
      </c>
      <c r="SQ1" t="s">
        <v>1575</v>
      </c>
      <c r="SR1" t="s">
        <v>1576</v>
      </c>
      <c r="SS1" t="s">
        <v>1577</v>
      </c>
      <c r="ST1" t="s">
        <v>1578</v>
      </c>
      <c r="SU1" t="s">
        <v>1579</v>
      </c>
      <c r="SV1" t="s">
        <v>1580</v>
      </c>
      <c r="SW1" t="s">
        <v>1581</v>
      </c>
      <c r="SX1" t="s">
        <v>1582</v>
      </c>
      <c r="SY1" t="s">
        <v>1583</v>
      </c>
      <c r="SZ1" t="s">
        <v>1584</v>
      </c>
      <c r="TA1" t="s">
        <v>1585</v>
      </c>
      <c r="TB1" t="s">
        <v>1586</v>
      </c>
      <c r="TC1" t="s">
        <v>1587</v>
      </c>
      <c r="TD1" t="s">
        <v>1588</v>
      </c>
      <c r="TE1" t="s">
        <v>1589</v>
      </c>
      <c r="TF1" t="s">
        <v>1590</v>
      </c>
      <c r="TG1" t="s">
        <v>1591</v>
      </c>
      <c r="TH1" t="s">
        <v>1592</v>
      </c>
      <c r="TI1" t="s">
        <v>1593</v>
      </c>
      <c r="TJ1" t="s">
        <v>1594</v>
      </c>
      <c r="TK1" t="s">
        <v>1595</v>
      </c>
      <c r="TL1" t="s">
        <v>1596</v>
      </c>
      <c r="TM1" t="s">
        <v>1597</v>
      </c>
      <c r="TN1" t="s">
        <v>1598</v>
      </c>
      <c r="TO1" t="s">
        <v>1599</v>
      </c>
      <c r="TP1" t="s">
        <v>1600</v>
      </c>
      <c r="TQ1" t="s">
        <v>1601</v>
      </c>
      <c r="TR1" t="s">
        <v>1602</v>
      </c>
      <c r="TS1" t="s">
        <v>1603</v>
      </c>
      <c r="TT1" t="s">
        <v>1604</v>
      </c>
      <c r="TU1" t="s">
        <v>1605</v>
      </c>
      <c r="TV1" t="s">
        <v>1606</v>
      </c>
      <c r="TW1" t="s">
        <v>1607</v>
      </c>
      <c r="TX1" t="s">
        <v>1608</v>
      </c>
      <c r="TY1" t="s">
        <v>1609</v>
      </c>
      <c r="TZ1" t="s">
        <v>1610</v>
      </c>
      <c r="UA1" t="s">
        <v>1611</v>
      </c>
      <c r="UB1" t="s">
        <v>1612</v>
      </c>
      <c r="UC1" t="s">
        <v>1613</v>
      </c>
      <c r="UD1" t="s">
        <v>1614</v>
      </c>
      <c r="UE1" t="s">
        <v>1615</v>
      </c>
      <c r="UF1" t="s">
        <v>1616</v>
      </c>
      <c r="UG1" t="s">
        <v>1617</v>
      </c>
      <c r="UH1" t="s">
        <v>1618</v>
      </c>
      <c r="UI1" t="s">
        <v>1619</v>
      </c>
      <c r="UJ1" t="s">
        <v>1620</v>
      </c>
      <c r="UK1" t="s">
        <v>1621</v>
      </c>
      <c r="UL1" t="s">
        <v>1622</v>
      </c>
      <c r="UM1" t="s">
        <v>1623</v>
      </c>
      <c r="UN1" t="s">
        <v>1624</v>
      </c>
      <c r="UO1" t="s">
        <v>1625</v>
      </c>
      <c r="UP1" t="s">
        <v>1626</v>
      </c>
      <c r="UQ1" t="s">
        <v>1627</v>
      </c>
      <c r="UR1" t="s">
        <v>1628</v>
      </c>
      <c r="US1" t="s">
        <v>1629</v>
      </c>
      <c r="UT1" t="s">
        <v>1630</v>
      </c>
      <c r="UU1" t="s">
        <v>1631</v>
      </c>
      <c r="UV1" t="s">
        <v>1632</v>
      </c>
      <c r="UW1" t="s">
        <v>1633</v>
      </c>
      <c r="UX1" t="s">
        <v>1634</v>
      </c>
      <c r="UY1" t="s">
        <v>1635</v>
      </c>
      <c r="UZ1" t="s">
        <v>1636</v>
      </c>
      <c r="VA1" t="s">
        <v>1637</v>
      </c>
      <c r="VB1" t="s">
        <v>1638</v>
      </c>
      <c r="VC1" t="s">
        <v>1639</v>
      </c>
      <c r="VD1" t="s">
        <v>1640</v>
      </c>
      <c r="VE1" t="s">
        <v>1641</v>
      </c>
      <c r="VF1" t="s">
        <v>1642</v>
      </c>
      <c r="VG1" t="s">
        <v>1643</v>
      </c>
      <c r="VH1" t="s">
        <v>1644</v>
      </c>
      <c r="VI1" t="s">
        <v>1645</v>
      </c>
      <c r="VJ1" t="s">
        <v>1646</v>
      </c>
      <c r="VK1" t="s">
        <v>1647</v>
      </c>
      <c r="VL1" t="s">
        <v>1648</v>
      </c>
      <c r="VM1" t="s">
        <v>1649</v>
      </c>
      <c r="VN1" t="s">
        <v>1650</v>
      </c>
      <c r="VO1" t="s">
        <v>1651</v>
      </c>
      <c r="VP1" t="s">
        <v>1652</v>
      </c>
      <c r="VQ1" t="s">
        <v>1653</v>
      </c>
      <c r="VR1" t="s">
        <v>1654</v>
      </c>
      <c r="VS1" t="s">
        <v>1655</v>
      </c>
      <c r="VT1" t="s">
        <v>1656</v>
      </c>
      <c r="VU1" t="s">
        <v>1657</v>
      </c>
      <c r="VV1" t="s">
        <v>1658</v>
      </c>
      <c r="VW1" t="s">
        <v>1659</v>
      </c>
      <c r="VX1" t="s">
        <v>1660</v>
      </c>
      <c r="VY1" t="s">
        <v>1661</v>
      </c>
      <c r="VZ1" t="s">
        <v>1662</v>
      </c>
      <c r="WA1" t="s">
        <v>1663</v>
      </c>
      <c r="WB1" t="s">
        <v>1664</v>
      </c>
      <c r="WC1" t="s">
        <v>1665</v>
      </c>
      <c r="WD1" t="s">
        <v>1666</v>
      </c>
      <c r="WE1" t="s">
        <v>1667</v>
      </c>
      <c r="WF1" t="s">
        <v>1668</v>
      </c>
      <c r="WG1" t="s">
        <v>1669</v>
      </c>
      <c r="WH1" t="s">
        <v>1670</v>
      </c>
      <c r="WI1" t="s">
        <v>1671</v>
      </c>
      <c r="WJ1" t="s">
        <v>1672</v>
      </c>
      <c r="WK1" t="s">
        <v>1673</v>
      </c>
      <c r="WL1" t="s">
        <v>1674</v>
      </c>
      <c r="WM1" t="s">
        <v>1675</v>
      </c>
      <c r="WN1" t="s">
        <v>1676</v>
      </c>
      <c r="WO1" t="s">
        <v>1677</v>
      </c>
      <c r="WP1" t="s">
        <v>1678</v>
      </c>
      <c r="WQ1" t="s">
        <v>1679</v>
      </c>
      <c r="WR1" t="s">
        <v>1680</v>
      </c>
      <c r="WS1" t="s">
        <v>1681</v>
      </c>
      <c r="WT1" t="s">
        <v>1682</v>
      </c>
      <c r="WU1" t="s">
        <v>1683</v>
      </c>
      <c r="WV1" t="s">
        <v>1684</v>
      </c>
      <c r="WW1" t="s">
        <v>1685</v>
      </c>
      <c r="WX1" t="s">
        <v>1686</v>
      </c>
      <c r="WY1" t="s">
        <v>1687</v>
      </c>
      <c r="WZ1" t="s">
        <v>1688</v>
      </c>
      <c r="XA1" t="s">
        <v>1689</v>
      </c>
      <c r="XB1" t="s">
        <v>1690</v>
      </c>
      <c r="XC1" t="s">
        <v>1691</v>
      </c>
      <c r="XD1" t="s">
        <v>1692</v>
      </c>
      <c r="XE1" t="s">
        <v>1693</v>
      </c>
      <c r="XF1" t="s">
        <v>1694</v>
      </c>
      <c r="XG1" t="s">
        <v>1695</v>
      </c>
      <c r="XH1" t="s">
        <v>1696</v>
      </c>
      <c r="XI1" t="s">
        <v>1697</v>
      </c>
      <c r="XJ1" t="s">
        <v>1698</v>
      </c>
      <c r="XK1" t="s">
        <v>1699</v>
      </c>
      <c r="XL1" t="s">
        <v>1700</v>
      </c>
      <c r="XM1" t="s">
        <v>1701</v>
      </c>
      <c r="XN1" t="s">
        <v>1702</v>
      </c>
      <c r="XO1" t="s">
        <v>1703</v>
      </c>
      <c r="XP1" t="s">
        <v>1704</v>
      </c>
      <c r="XQ1" t="s">
        <v>1705</v>
      </c>
      <c r="XR1" t="s">
        <v>1706</v>
      </c>
      <c r="XS1" t="s">
        <v>1707</v>
      </c>
      <c r="XT1" t="s">
        <v>1708</v>
      </c>
      <c r="XU1" t="s">
        <v>1709</v>
      </c>
      <c r="XV1" t="s">
        <v>1710</v>
      </c>
      <c r="XW1" t="s">
        <v>1711</v>
      </c>
      <c r="XX1" t="s">
        <v>1712</v>
      </c>
      <c r="XY1" t="s">
        <v>1713</v>
      </c>
      <c r="XZ1" t="s">
        <v>1714</v>
      </c>
      <c r="YA1" t="s">
        <v>1715</v>
      </c>
      <c r="YB1" t="s">
        <v>1716</v>
      </c>
      <c r="YC1" t="s">
        <v>1717</v>
      </c>
      <c r="YD1" t="s">
        <v>1718</v>
      </c>
      <c r="YE1" t="s">
        <v>1719</v>
      </c>
      <c r="YF1" t="s">
        <v>1720</v>
      </c>
      <c r="YG1" t="s">
        <v>1721</v>
      </c>
      <c r="YH1" t="s">
        <v>1722</v>
      </c>
      <c r="YI1" t="s">
        <v>1723</v>
      </c>
      <c r="YJ1" t="s">
        <v>1724</v>
      </c>
      <c r="YK1" t="s">
        <v>1725</v>
      </c>
      <c r="YL1" t="s">
        <v>1726</v>
      </c>
      <c r="YM1" t="s">
        <v>1727</v>
      </c>
      <c r="YN1" t="s">
        <v>1728</v>
      </c>
      <c r="YO1" t="s">
        <v>1729</v>
      </c>
      <c r="YP1" t="s">
        <v>1730</v>
      </c>
      <c r="YQ1" t="s">
        <v>1731</v>
      </c>
      <c r="YR1" t="s">
        <v>1732</v>
      </c>
      <c r="YS1" t="s">
        <v>1733</v>
      </c>
      <c r="YT1" t="s">
        <v>1734</v>
      </c>
      <c r="YU1" t="s">
        <v>1735</v>
      </c>
      <c r="YV1" t="s">
        <v>1736</v>
      </c>
      <c r="YW1" t="s">
        <v>1737</v>
      </c>
      <c r="YX1" t="s">
        <v>1738</v>
      </c>
      <c r="YY1" t="s">
        <v>1739</v>
      </c>
      <c r="YZ1" t="s">
        <v>1740</v>
      </c>
      <c r="ZA1" t="s">
        <v>1741</v>
      </c>
      <c r="ZB1" t="s">
        <v>1742</v>
      </c>
      <c r="ZC1" t="s">
        <v>1743</v>
      </c>
      <c r="ZD1" t="s">
        <v>1744</v>
      </c>
      <c r="ZE1" t="s">
        <v>1745</v>
      </c>
      <c r="ZF1" t="s">
        <v>1746</v>
      </c>
      <c r="ZG1" t="s">
        <v>1747</v>
      </c>
      <c r="ZH1" t="s">
        <v>1748</v>
      </c>
      <c r="ZI1" t="s">
        <v>1749</v>
      </c>
      <c r="ZJ1" t="s">
        <v>1750</v>
      </c>
      <c r="ZK1" t="s">
        <v>1751</v>
      </c>
      <c r="ZL1" t="s">
        <v>1752</v>
      </c>
      <c r="ZM1" t="s">
        <v>1753</v>
      </c>
      <c r="ZN1" t="s">
        <v>1754</v>
      </c>
      <c r="ZO1" t="s">
        <v>1755</v>
      </c>
      <c r="ZP1" t="s">
        <v>1756</v>
      </c>
      <c r="ZQ1" t="s">
        <v>1757</v>
      </c>
      <c r="ZR1" t="s">
        <v>1758</v>
      </c>
      <c r="ZS1" t="s">
        <v>1759</v>
      </c>
      <c r="ZT1" t="s">
        <v>1760</v>
      </c>
      <c r="ZU1" t="s">
        <v>1761</v>
      </c>
      <c r="ZV1" t="s">
        <v>1762</v>
      </c>
      <c r="ZW1" t="s">
        <v>1763</v>
      </c>
      <c r="ZX1" t="s">
        <v>1764</v>
      </c>
      <c r="ZY1" t="s">
        <v>1765</v>
      </c>
      <c r="ZZ1" t="s">
        <v>1766</v>
      </c>
      <c r="AAA1" t="s">
        <v>1767</v>
      </c>
      <c r="AAB1" t="s">
        <v>1768</v>
      </c>
      <c r="AAC1" t="s">
        <v>1769</v>
      </c>
      <c r="AAD1" t="s">
        <v>1770</v>
      </c>
      <c r="AAE1" t="s">
        <v>1771</v>
      </c>
      <c r="AAF1" t="s">
        <v>1772</v>
      </c>
      <c r="AAG1" t="s">
        <v>1773</v>
      </c>
      <c r="AAH1" t="s">
        <v>1774</v>
      </c>
      <c r="AAI1" t="s">
        <v>1775</v>
      </c>
      <c r="AAJ1" t="s">
        <v>1776</v>
      </c>
      <c r="AAK1" t="s">
        <v>1777</v>
      </c>
      <c r="AAL1" t="s">
        <v>1778</v>
      </c>
      <c r="AAM1" t="s">
        <v>1779</v>
      </c>
      <c r="AAN1" t="s">
        <v>1780</v>
      </c>
      <c r="AAO1" t="s">
        <v>1781</v>
      </c>
      <c r="AAP1" t="s">
        <v>1782</v>
      </c>
      <c r="AAQ1" t="s">
        <v>1783</v>
      </c>
      <c r="AAR1" t="s">
        <v>1784</v>
      </c>
      <c r="AAS1" t="s">
        <v>1785</v>
      </c>
      <c r="AAT1" t="s">
        <v>1786</v>
      </c>
      <c r="AAU1" t="s">
        <v>1787</v>
      </c>
      <c r="AAV1" t="s">
        <v>1788</v>
      </c>
      <c r="AAW1" t="s">
        <v>1789</v>
      </c>
      <c r="AAX1" t="s">
        <v>1790</v>
      </c>
      <c r="AAY1" t="s">
        <v>1791</v>
      </c>
      <c r="AAZ1" t="s">
        <v>1792</v>
      </c>
      <c r="ABA1" t="s">
        <v>1793</v>
      </c>
      <c r="ABB1" t="s">
        <v>1794</v>
      </c>
      <c r="ABC1" t="s">
        <v>1795</v>
      </c>
      <c r="ABD1" t="s">
        <v>1796</v>
      </c>
      <c r="ABE1" t="s">
        <v>1797</v>
      </c>
      <c r="ABF1" t="s">
        <v>1798</v>
      </c>
      <c r="ABG1" t="s">
        <v>1799</v>
      </c>
      <c r="ABH1" t="s">
        <v>1800</v>
      </c>
      <c r="ABI1" t="s">
        <v>1801</v>
      </c>
      <c r="ABJ1" t="s">
        <v>1802</v>
      </c>
      <c r="ABK1" t="s">
        <v>1803</v>
      </c>
      <c r="ABL1" t="s">
        <v>1804</v>
      </c>
      <c r="ABM1" t="s">
        <v>1805</v>
      </c>
      <c r="ABN1" t="s">
        <v>1806</v>
      </c>
      <c r="ABO1" t="s">
        <v>1807</v>
      </c>
      <c r="ABP1" t="s">
        <v>1808</v>
      </c>
      <c r="ABQ1" t="s">
        <v>1809</v>
      </c>
      <c r="ABR1" t="s">
        <v>1810</v>
      </c>
      <c r="ABS1" t="s">
        <v>1811</v>
      </c>
      <c r="ABT1" t="s">
        <v>1812</v>
      </c>
      <c r="ABU1" t="s">
        <v>1813</v>
      </c>
      <c r="ABV1" t="s">
        <v>1814</v>
      </c>
      <c r="ABW1" t="s">
        <v>1815</v>
      </c>
      <c r="ABX1" t="s">
        <v>1816</v>
      </c>
      <c r="ABY1" t="s">
        <v>1817</v>
      </c>
      <c r="ABZ1" t="s">
        <v>1818</v>
      </c>
      <c r="ACA1" t="s">
        <v>1819</v>
      </c>
      <c r="ACB1" t="s">
        <v>1820</v>
      </c>
      <c r="ACC1" t="s">
        <v>1821</v>
      </c>
      <c r="ACD1" t="s">
        <v>1822</v>
      </c>
      <c r="ACE1" t="s">
        <v>1823</v>
      </c>
      <c r="ACF1" t="s">
        <v>1824</v>
      </c>
      <c r="ACG1" t="s">
        <v>1825</v>
      </c>
      <c r="ACH1" t="s">
        <v>1826</v>
      </c>
      <c r="ACI1" t="s">
        <v>1827</v>
      </c>
      <c r="ACJ1" t="s">
        <v>1828</v>
      </c>
      <c r="ACK1" t="s">
        <v>1829</v>
      </c>
      <c r="ACL1" t="s">
        <v>1830</v>
      </c>
      <c r="ACM1" t="s">
        <v>1831</v>
      </c>
      <c r="ACN1" t="s">
        <v>1832</v>
      </c>
      <c r="ACO1" t="s">
        <v>1833</v>
      </c>
      <c r="ACP1" t="s">
        <v>1834</v>
      </c>
      <c r="ACQ1" t="s">
        <v>1835</v>
      </c>
      <c r="ACR1" t="s">
        <v>1836</v>
      </c>
      <c r="ACS1" t="s">
        <v>1837</v>
      </c>
      <c r="ACT1" t="s">
        <v>1838</v>
      </c>
      <c r="ACU1" t="s">
        <v>1839</v>
      </c>
      <c r="ACV1" t="s">
        <v>1840</v>
      </c>
      <c r="ACW1" t="s">
        <v>1841</v>
      </c>
      <c r="ACX1" t="s">
        <v>1842</v>
      </c>
      <c r="ACY1" t="s">
        <v>1843</v>
      </c>
      <c r="ACZ1" t="s">
        <v>1844</v>
      </c>
      <c r="ADA1" t="s">
        <v>1845</v>
      </c>
      <c r="ADB1" t="s">
        <v>1846</v>
      </c>
      <c r="ADC1" t="s">
        <v>1847</v>
      </c>
      <c r="ADD1" t="s">
        <v>1848</v>
      </c>
      <c r="ADE1" t="s">
        <v>1849</v>
      </c>
      <c r="ADF1" t="s">
        <v>1850</v>
      </c>
      <c r="ADG1" t="s">
        <v>1851</v>
      </c>
      <c r="ADH1" t="s">
        <v>1852</v>
      </c>
      <c r="ADI1" t="s">
        <v>1853</v>
      </c>
      <c r="ADJ1" t="s">
        <v>1854</v>
      </c>
      <c r="ADK1" t="s">
        <v>1855</v>
      </c>
      <c r="ADL1" t="s">
        <v>1856</v>
      </c>
      <c r="ADM1" t="s">
        <v>1857</v>
      </c>
      <c r="ADN1" t="s">
        <v>1858</v>
      </c>
      <c r="ADO1" t="s">
        <v>1859</v>
      </c>
      <c r="ADP1" t="s">
        <v>1860</v>
      </c>
      <c r="ADQ1" t="s">
        <v>1861</v>
      </c>
      <c r="ADR1" t="s">
        <v>1862</v>
      </c>
      <c r="ADS1" t="s">
        <v>1863</v>
      </c>
      <c r="ADT1" t="s">
        <v>1864</v>
      </c>
      <c r="ADU1" t="s">
        <v>1865</v>
      </c>
      <c r="ADV1" t="s">
        <v>1866</v>
      </c>
      <c r="ADW1" t="s">
        <v>1867</v>
      </c>
      <c r="ADX1" t="s">
        <v>1868</v>
      </c>
      <c r="ADY1" t="s">
        <v>1869</v>
      </c>
      <c r="ADZ1" t="s">
        <v>1870</v>
      </c>
      <c r="AEA1" t="s">
        <v>1871</v>
      </c>
      <c r="AEB1" t="s">
        <v>1872</v>
      </c>
      <c r="AEC1" t="s">
        <v>1873</v>
      </c>
      <c r="AED1" t="s">
        <v>1874</v>
      </c>
      <c r="AEE1" t="s">
        <v>1875</v>
      </c>
      <c r="AEF1" t="s">
        <v>1876</v>
      </c>
      <c r="AEG1" t="s">
        <v>1877</v>
      </c>
      <c r="AEH1" t="s">
        <v>1878</v>
      </c>
      <c r="AEI1" t="s">
        <v>1879</v>
      </c>
      <c r="AEJ1" t="s">
        <v>1880</v>
      </c>
      <c r="AEK1" t="s">
        <v>1881</v>
      </c>
      <c r="AEL1" t="s">
        <v>1882</v>
      </c>
      <c r="AEM1" t="s">
        <v>1883</v>
      </c>
      <c r="AEN1" t="s">
        <v>1884</v>
      </c>
      <c r="AEO1" t="s">
        <v>1885</v>
      </c>
      <c r="AEP1" t="s">
        <v>1886</v>
      </c>
      <c r="AEQ1" t="s">
        <v>1887</v>
      </c>
      <c r="AER1" t="s">
        <v>1888</v>
      </c>
      <c r="AES1" t="s">
        <v>1889</v>
      </c>
      <c r="AET1" t="s">
        <v>1890</v>
      </c>
      <c r="AEU1" t="s">
        <v>1891</v>
      </c>
      <c r="AEV1" t="s">
        <v>1892</v>
      </c>
      <c r="AEW1" t="s">
        <v>1893</v>
      </c>
      <c r="AEX1" t="s">
        <v>1894</v>
      </c>
      <c r="AEY1" t="s">
        <v>1895</v>
      </c>
      <c r="AEZ1" t="s">
        <v>1896</v>
      </c>
      <c r="AFA1" t="s">
        <v>1897</v>
      </c>
      <c r="AFB1" t="s">
        <v>1898</v>
      </c>
      <c r="AFC1" t="s">
        <v>1899</v>
      </c>
      <c r="AFD1" t="s">
        <v>1900</v>
      </c>
      <c r="AFE1" t="s">
        <v>1901</v>
      </c>
      <c r="AFF1" t="s">
        <v>1902</v>
      </c>
      <c r="AFG1" t="s">
        <v>1903</v>
      </c>
      <c r="AFH1" t="s">
        <v>1904</v>
      </c>
      <c r="AFI1" t="s">
        <v>1905</v>
      </c>
      <c r="AFJ1" t="s">
        <v>1906</v>
      </c>
      <c r="AFK1" t="s">
        <v>1907</v>
      </c>
      <c r="AFL1" t="s">
        <v>1908</v>
      </c>
      <c r="AFM1" t="s">
        <v>1909</v>
      </c>
      <c r="AFN1" t="s">
        <v>1910</v>
      </c>
      <c r="AFO1" t="s">
        <v>1911</v>
      </c>
      <c r="AFP1" t="s">
        <v>1912</v>
      </c>
      <c r="AFQ1" t="s">
        <v>1913</v>
      </c>
      <c r="AFR1" t="s">
        <v>1914</v>
      </c>
      <c r="AFS1" t="s">
        <v>1915</v>
      </c>
      <c r="AFT1" t="s">
        <v>1916</v>
      </c>
      <c r="AFU1" t="s">
        <v>1917</v>
      </c>
      <c r="AFV1" t="s">
        <v>1918</v>
      </c>
      <c r="AFW1" t="s">
        <v>1919</v>
      </c>
      <c r="AFX1" t="s">
        <v>1920</v>
      </c>
      <c r="AFY1" t="s">
        <v>1921</v>
      </c>
      <c r="AFZ1" t="s">
        <v>1922</v>
      </c>
      <c r="AGA1" t="s">
        <v>1923</v>
      </c>
      <c r="AGB1" t="s">
        <v>1924</v>
      </c>
      <c r="AGC1" t="s">
        <v>1925</v>
      </c>
      <c r="AGD1" t="s">
        <v>1926</v>
      </c>
      <c r="AGE1" t="s">
        <v>1927</v>
      </c>
      <c r="AGF1" t="s">
        <v>1928</v>
      </c>
      <c r="AGG1" t="s">
        <v>1929</v>
      </c>
      <c r="AGH1" t="s">
        <v>1930</v>
      </c>
      <c r="AGI1" t="s">
        <v>1931</v>
      </c>
      <c r="AGJ1" t="s">
        <v>1932</v>
      </c>
      <c r="AGK1" t="s">
        <v>1933</v>
      </c>
      <c r="AGL1" t="s">
        <v>1934</v>
      </c>
      <c r="AGM1" t="s">
        <v>1935</v>
      </c>
      <c r="AGN1" t="s">
        <v>1936</v>
      </c>
      <c r="AGO1" t="s">
        <v>1937</v>
      </c>
      <c r="AGP1" t="s">
        <v>1938</v>
      </c>
      <c r="AGQ1" t="s">
        <v>1939</v>
      </c>
      <c r="AGR1" t="s">
        <v>1940</v>
      </c>
      <c r="AGS1" t="s">
        <v>1941</v>
      </c>
      <c r="AGT1" t="s">
        <v>1942</v>
      </c>
      <c r="AGU1" t="s">
        <v>1943</v>
      </c>
      <c r="AGV1" t="s">
        <v>1944</v>
      </c>
      <c r="AGW1" t="s">
        <v>1945</v>
      </c>
      <c r="AGX1" t="s">
        <v>1946</v>
      </c>
      <c r="AGY1" t="s">
        <v>1947</v>
      </c>
      <c r="AGZ1" t="s">
        <v>1948</v>
      </c>
      <c r="AHA1" t="s">
        <v>1949</v>
      </c>
      <c r="AHB1" t="s">
        <v>1950</v>
      </c>
      <c r="AHC1" t="s">
        <v>1951</v>
      </c>
      <c r="AHD1" t="s">
        <v>1952</v>
      </c>
      <c r="AHE1" t="s">
        <v>1953</v>
      </c>
      <c r="AHF1" t="s">
        <v>1954</v>
      </c>
      <c r="AHG1" t="s">
        <v>1955</v>
      </c>
      <c r="AHH1" t="s">
        <v>1956</v>
      </c>
      <c r="AHI1" t="s">
        <v>1957</v>
      </c>
      <c r="AHJ1" t="s">
        <v>1958</v>
      </c>
      <c r="AHK1" t="s">
        <v>1959</v>
      </c>
      <c r="AHL1" t="s">
        <v>1960</v>
      </c>
      <c r="AHM1" t="s">
        <v>1961</v>
      </c>
      <c r="AHN1" t="s">
        <v>1962</v>
      </c>
      <c r="AHO1" t="s">
        <v>1963</v>
      </c>
      <c r="AHP1" t="s">
        <v>1964</v>
      </c>
      <c r="AHQ1" t="s">
        <v>1965</v>
      </c>
      <c r="AHR1" t="s">
        <v>1966</v>
      </c>
      <c r="AHS1" t="s">
        <v>1967</v>
      </c>
      <c r="AHT1" t="s">
        <v>1968</v>
      </c>
      <c r="AHU1" t="s">
        <v>1969</v>
      </c>
      <c r="AHV1" t="s">
        <v>1970</v>
      </c>
      <c r="AHW1" t="s">
        <v>1971</v>
      </c>
      <c r="AHX1" t="s">
        <v>1972</v>
      </c>
      <c r="AHY1" t="s">
        <v>1973</v>
      </c>
      <c r="AHZ1" t="s">
        <v>1974</v>
      </c>
      <c r="AIA1" t="s">
        <v>1975</v>
      </c>
      <c r="AIB1" t="s">
        <v>1976</v>
      </c>
      <c r="AIC1" t="s">
        <v>1977</v>
      </c>
      <c r="AID1" t="s">
        <v>1978</v>
      </c>
      <c r="AIE1" t="s">
        <v>1979</v>
      </c>
      <c r="AIF1" t="s">
        <v>1980</v>
      </c>
      <c r="AIG1" t="s">
        <v>1981</v>
      </c>
      <c r="AIH1" t="s">
        <v>1982</v>
      </c>
      <c r="AII1" t="s">
        <v>1983</v>
      </c>
      <c r="AIJ1" t="s">
        <v>1984</v>
      </c>
      <c r="AIK1" t="s">
        <v>1985</v>
      </c>
      <c r="AIL1" t="s">
        <v>1986</v>
      </c>
      <c r="AIM1" t="s">
        <v>1987</v>
      </c>
      <c r="AIN1" t="s">
        <v>1988</v>
      </c>
      <c r="AIO1" t="s">
        <v>1989</v>
      </c>
      <c r="AIP1" t="s">
        <v>1990</v>
      </c>
      <c r="AIQ1" t="s">
        <v>1991</v>
      </c>
      <c r="AIR1" t="s">
        <v>1992</v>
      </c>
      <c r="AIS1" t="s">
        <v>1993</v>
      </c>
      <c r="AIT1" t="s">
        <v>1994</v>
      </c>
      <c r="AIU1" t="s">
        <v>1995</v>
      </c>
      <c r="AIV1" t="s">
        <v>1996</v>
      </c>
      <c r="AIW1" t="s">
        <v>1997</v>
      </c>
      <c r="AIX1" t="s">
        <v>1998</v>
      </c>
      <c r="AIY1" t="s">
        <v>1999</v>
      </c>
      <c r="AIZ1" t="s">
        <v>2000</v>
      </c>
      <c r="AJA1" t="s">
        <v>2001</v>
      </c>
      <c r="AJB1" t="s">
        <v>2002</v>
      </c>
      <c r="AJC1" t="s">
        <v>2003</v>
      </c>
      <c r="AJD1" t="s">
        <v>2004</v>
      </c>
      <c r="AJE1" t="s">
        <v>2005</v>
      </c>
      <c r="AJF1" t="s">
        <v>2006</v>
      </c>
      <c r="AJG1" t="s">
        <v>2007</v>
      </c>
      <c r="AJH1" t="s">
        <v>2008</v>
      </c>
      <c r="AJI1" t="s">
        <v>2009</v>
      </c>
      <c r="AJJ1" t="s">
        <v>2010</v>
      </c>
      <c r="AJK1" t="s">
        <v>2011</v>
      </c>
      <c r="AJL1" t="s">
        <v>2012</v>
      </c>
      <c r="AJM1" t="s">
        <v>2013</v>
      </c>
      <c r="AJN1" t="s">
        <v>2014</v>
      </c>
      <c r="AJO1" t="s">
        <v>2015</v>
      </c>
      <c r="AJP1" t="s">
        <v>2016</v>
      </c>
      <c r="AJQ1" t="s">
        <v>2017</v>
      </c>
      <c r="AJR1" t="s">
        <v>2018</v>
      </c>
      <c r="AJS1" t="s">
        <v>2019</v>
      </c>
      <c r="AJT1" t="s">
        <v>2020</v>
      </c>
      <c r="AJU1" t="s">
        <v>2021</v>
      </c>
      <c r="AJV1" t="s">
        <v>2022</v>
      </c>
      <c r="AJW1" t="s">
        <v>2023</v>
      </c>
      <c r="AJX1" t="s">
        <v>2024</v>
      </c>
      <c r="AJY1" t="s">
        <v>2025</v>
      </c>
      <c r="AJZ1" t="s">
        <v>2026</v>
      </c>
      <c r="AKA1" t="s">
        <v>2027</v>
      </c>
      <c r="AKB1" t="s">
        <v>2028</v>
      </c>
      <c r="AKC1" t="s">
        <v>2029</v>
      </c>
      <c r="AKD1" t="s">
        <v>2030</v>
      </c>
      <c r="AKE1" t="s">
        <v>2031</v>
      </c>
      <c r="AKF1" t="s">
        <v>2032</v>
      </c>
      <c r="AKG1" t="s">
        <v>2033</v>
      </c>
      <c r="AKH1" t="s">
        <v>2034</v>
      </c>
      <c r="AKI1" t="s">
        <v>2035</v>
      </c>
      <c r="AKJ1" t="s">
        <v>2036</v>
      </c>
      <c r="AKK1" t="s">
        <v>2037</v>
      </c>
      <c r="AKL1" t="s">
        <v>2038</v>
      </c>
      <c r="AKM1" t="s">
        <v>2039</v>
      </c>
      <c r="AKN1" t="s">
        <v>2040</v>
      </c>
      <c r="AKO1" t="s">
        <v>2041</v>
      </c>
      <c r="AKP1" t="s">
        <v>2042</v>
      </c>
      <c r="AKQ1" t="s">
        <v>2043</v>
      </c>
      <c r="AKR1" t="s">
        <v>2044</v>
      </c>
      <c r="AKS1" t="s">
        <v>2045</v>
      </c>
      <c r="AKT1" t="s">
        <v>2046</v>
      </c>
      <c r="AKU1" t="s">
        <v>2047</v>
      </c>
      <c r="AKV1" t="s">
        <v>2048</v>
      </c>
      <c r="AKW1" t="s">
        <v>2049</v>
      </c>
      <c r="AKX1" t="s">
        <v>2050</v>
      </c>
      <c r="AKY1" t="s">
        <v>2051</v>
      </c>
      <c r="AKZ1" t="s">
        <v>2052</v>
      </c>
      <c r="ALA1" t="s">
        <v>2053</v>
      </c>
      <c r="ALB1" t="s">
        <v>2054</v>
      </c>
      <c r="ALC1" t="s">
        <v>2055</v>
      </c>
      <c r="ALD1" t="s">
        <v>2056</v>
      </c>
      <c r="ALE1" t="s">
        <v>2057</v>
      </c>
      <c r="ALF1" t="s">
        <v>2058</v>
      </c>
      <c r="ALG1" t="s">
        <v>2059</v>
      </c>
      <c r="ALH1" t="s">
        <v>2060</v>
      </c>
      <c r="ALI1" t="s">
        <v>2061</v>
      </c>
      <c r="ALJ1" t="s">
        <v>2062</v>
      </c>
      <c r="ALK1" t="s">
        <v>2063</v>
      </c>
      <c r="ALL1" t="s">
        <v>2064</v>
      </c>
      <c r="ALM1" t="s">
        <v>2065</v>
      </c>
      <c r="ALN1" t="s">
        <v>2066</v>
      </c>
      <c r="ALO1" t="s">
        <v>2067</v>
      </c>
      <c r="ALP1" t="s">
        <v>2068</v>
      </c>
      <c r="ALQ1" t="s">
        <v>2069</v>
      </c>
      <c r="ALR1" t="s">
        <v>2070</v>
      </c>
      <c r="ALS1" t="s">
        <v>2071</v>
      </c>
      <c r="ALT1" t="s">
        <v>2072</v>
      </c>
      <c r="ALU1" t="s">
        <v>2073</v>
      </c>
      <c r="ALV1" t="s">
        <v>2074</v>
      </c>
      <c r="ALW1" t="s">
        <v>2075</v>
      </c>
      <c r="ALX1" t="s">
        <v>2076</v>
      </c>
      <c r="ALY1" t="s">
        <v>2077</v>
      </c>
      <c r="ALZ1" t="s">
        <v>2078</v>
      </c>
      <c r="AMA1" t="s">
        <v>2079</v>
      </c>
      <c r="AMB1" t="s">
        <v>2080</v>
      </c>
      <c r="AMC1" t="s">
        <v>2081</v>
      </c>
      <c r="AMD1" t="s">
        <v>2082</v>
      </c>
      <c r="AME1" t="s">
        <v>2083</v>
      </c>
      <c r="AMF1" t="s">
        <v>2084</v>
      </c>
      <c r="AMG1" t="s">
        <v>2085</v>
      </c>
      <c r="AMH1" t="s">
        <v>2086</v>
      </c>
      <c r="AMI1" t="s">
        <v>2087</v>
      </c>
      <c r="AMJ1" t="s">
        <v>2088</v>
      </c>
      <c r="AMK1" t="s">
        <v>2089</v>
      </c>
      <c r="AML1" t="s">
        <v>2090</v>
      </c>
      <c r="AMM1" t="s">
        <v>2091</v>
      </c>
      <c r="AMN1" t="s">
        <v>2092</v>
      </c>
      <c r="AMO1" t="s">
        <v>2093</v>
      </c>
      <c r="AMP1" t="s">
        <v>2094</v>
      </c>
      <c r="AMQ1" t="s">
        <v>2095</v>
      </c>
      <c r="AMR1" t="s">
        <v>2096</v>
      </c>
      <c r="AMS1" t="s">
        <v>2097</v>
      </c>
      <c r="AMT1" t="s">
        <v>2098</v>
      </c>
      <c r="AMU1" t="s">
        <v>2099</v>
      </c>
      <c r="AMV1" t="s">
        <v>2100</v>
      </c>
      <c r="AMW1" t="s">
        <v>2101</v>
      </c>
      <c r="AMX1" t="s">
        <v>2102</v>
      </c>
      <c r="AMY1" t="s">
        <v>2103</v>
      </c>
      <c r="AMZ1" t="s">
        <v>2104</v>
      </c>
      <c r="ANA1" t="s">
        <v>2105</v>
      </c>
      <c r="ANB1" t="s">
        <v>2106</v>
      </c>
      <c r="ANC1" t="s">
        <v>2107</v>
      </c>
      <c r="AND1" t="s">
        <v>2108</v>
      </c>
      <c r="ANE1" t="s">
        <v>2109</v>
      </c>
      <c r="ANF1" t="s">
        <v>2110</v>
      </c>
      <c r="ANG1" t="s">
        <v>2111</v>
      </c>
      <c r="ANH1" t="s">
        <v>2112</v>
      </c>
      <c r="ANI1" t="s">
        <v>2113</v>
      </c>
      <c r="ANJ1" t="s">
        <v>2114</v>
      </c>
      <c r="ANK1" t="s">
        <v>2115</v>
      </c>
      <c r="ANL1" t="s">
        <v>2116</v>
      </c>
      <c r="ANM1" t="s">
        <v>2117</v>
      </c>
      <c r="ANN1" t="s">
        <v>2118</v>
      </c>
      <c r="ANO1" t="s">
        <v>2119</v>
      </c>
      <c r="ANP1" t="s">
        <v>2120</v>
      </c>
      <c r="ANQ1" t="s">
        <v>2121</v>
      </c>
      <c r="ANR1" t="s">
        <v>2122</v>
      </c>
      <c r="ANS1" t="s">
        <v>2123</v>
      </c>
      <c r="ANT1" t="s">
        <v>2124</v>
      </c>
      <c r="ANU1" t="s">
        <v>2125</v>
      </c>
      <c r="ANV1" t="s">
        <v>2126</v>
      </c>
      <c r="ANW1" t="s">
        <v>2127</v>
      </c>
      <c r="ANX1" t="s">
        <v>2128</v>
      </c>
      <c r="ANY1" t="s">
        <v>2129</v>
      </c>
      <c r="ANZ1" t="s">
        <v>2130</v>
      </c>
      <c r="AOA1" t="s">
        <v>2131</v>
      </c>
      <c r="AOB1" t="s">
        <v>2132</v>
      </c>
      <c r="AOC1" t="s">
        <v>2133</v>
      </c>
      <c r="AOD1" t="s">
        <v>2134</v>
      </c>
      <c r="AOE1" t="s">
        <v>2135</v>
      </c>
      <c r="AOF1" t="s">
        <v>2136</v>
      </c>
      <c r="AOG1" t="s">
        <v>2137</v>
      </c>
      <c r="AOH1" t="s">
        <v>2138</v>
      </c>
      <c r="AOI1" t="s">
        <v>2139</v>
      </c>
      <c r="AOJ1" t="s">
        <v>2140</v>
      </c>
      <c r="AOK1" t="s">
        <v>2141</v>
      </c>
      <c r="AOL1" t="s">
        <v>2142</v>
      </c>
      <c r="AOM1" t="s">
        <v>2143</v>
      </c>
      <c r="AON1" t="s">
        <v>2144</v>
      </c>
      <c r="AOO1" t="s">
        <v>2145</v>
      </c>
      <c r="AOP1" t="s">
        <v>2146</v>
      </c>
      <c r="AOQ1" t="s">
        <v>2147</v>
      </c>
      <c r="AOR1" t="s">
        <v>2148</v>
      </c>
      <c r="AOS1" t="s">
        <v>2149</v>
      </c>
      <c r="AOT1" t="s">
        <v>2150</v>
      </c>
      <c r="AOU1" t="s">
        <v>2151</v>
      </c>
      <c r="AOV1" t="s">
        <v>2152</v>
      </c>
      <c r="AOW1" t="s">
        <v>2153</v>
      </c>
      <c r="AOX1" t="s">
        <v>2154</v>
      </c>
      <c r="AOY1" t="s">
        <v>2155</v>
      </c>
      <c r="AOZ1" t="s">
        <v>2156</v>
      </c>
      <c r="APA1" t="s">
        <v>2157</v>
      </c>
      <c r="APB1" t="s">
        <v>2158</v>
      </c>
      <c r="APC1" t="s">
        <v>2159</v>
      </c>
      <c r="APD1" t="s">
        <v>2160</v>
      </c>
      <c r="APE1" t="s">
        <v>2161</v>
      </c>
      <c r="APF1" t="s">
        <v>2162</v>
      </c>
      <c r="APG1" t="s">
        <v>2163</v>
      </c>
      <c r="APH1" t="s">
        <v>2164</v>
      </c>
      <c r="API1" t="s">
        <v>2165</v>
      </c>
      <c r="APJ1" t="s">
        <v>2166</v>
      </c>
      <c r="APK1" t="s">
        <v>2167</v>
      </c>
      <c r="APL1" t="s">
        <v>2168</v>
      </c>
      <c r="APM1" t="s">
        <v>2169</v>
      </c>
      <c r="APN1" t="s">
        <v>2170</v>
      </c>
      <c r="APO1" t="s">
        <v>2171</v>
      </c>
      <c r="APP1" t="s">
        <v>2172</v>
      </c>
      <c r="APQ1" t="s">
        <v>2173</v>
      </c>
      <c r="APR1" t="s">
        <v>2174</v>
      </c>
      <c r="APS1" t="s">
        <v>2175</v>
      </c>
      <c r="APT1" t="s">
        <v>2176</v>
      </c>
      <c r="APU1" t="s">
        <v>2177</v>
      </c>
      <c r="APV1" t="s">
        <v>2178</v>
      </c>
      <c r="APW1" t="s">
        <v>2179</v>
      </c>
      <c r="APX1" t="s">
        <v>2180</v>
      </c>
      <c r="APY1" t="s">
        <v>2181</v>
      </c>
      <c r="APZ1" t="s">
        <v>2182</v>
      </c>
      <c r="AQA1" t="s">
        <v>2183</v>
      </c>
      <c r="AQB1" t="s">
        <v>2184</v>
      </c>
      <c r="AQC1" t="s">
        <v>2185</v>
      </c>
      <c r="AQD1" t="s">
        <v>2186</v>
      </c>
      <c r="AQE1" t="s">
        <v>2187</v>
      </c>
      <c r="AQF1" t="s">
        <v>2188</v>
      </c>
      <c r="AQG1" t="s">
        <v>2189</v>
      </c>
      <c r="AQH1" t="s">
        <v>2190</v>
      </c>
      <c r="AQI1" t="s">
        <v>2191</v>
      </c>
      <c r="AQJ1" t="s">
        <v>2192</v>
      </c>
      <c r="AQK1" t="s">
        <v>2193</v>
      </c>
      <c r="AQL1" t="s">
        <v>2194</v>
      </c>
      <c r="AQM1" t="s">
        <v>2195</v>
      </c>
      <c r="AQN1" t="s">
        <v>2196</v>
      </c>
      <c r="AQO1" t="s">
        <v>2197</v>
      </c>
      <c r="AQP1" t="s">
        <v>2198</v>
      </c>
      <c r="AQQ1" t="s">
        <v>2199</v>
      </c>
      <c r="AQR1" t="s">
        <v>2200</v>
      </c>
      <c r="AQS1" t="s">
        <v>2201</v>
      </c>
      <c r="AQT1" t="s">
        <v>2202</v>
      </c>
      <c r="AQU1" t="s">
        <v>2203</v>
      </c>
      <c r="AQV1" t="s">
        <v>2204</v>
      </c>
      <c r="AQW1" t="s">
        <v>2205</v>
      </c>
      <c r="AQX1" t="s">
        <v>2206</v>
      </c>
      <c r="AQY1" t="s">
        <v>2207</v>
      </c>
      <c r="AQZ1" t="s">
        <v>2208</v>
      </c>
      <c r="ARA1" t="s">
        <v>2209</v>
      </c>
      <c r="ARB1" t="s">
        <v>2210</v>
      </c>
      <c r="ARC1" t="s">
        <v>2211</v>
      </c>
      <c r="ARD1" t="s">
        <v>2212</v>
      </c>
      <c r="ARE1" t="s">
        <v>2213</v>
      </c>
      <c r="ARF1" t="s">
        <v>2214</v>
      </c>
      <c r="ARG1" t="s">
        <v>2215</v>
      </c>
      <c r="ARH1" t="s">
        <v>2216</v>
      </c>
      <c r="ARI1" t="s">
        <v>2217</v>
      </c>
      <c r="ARJ1" t="s">
        <v>2218</v>
      </c>
      <c r="ARK1" t="s">
        <v>2219</v>
      </c>
      <c r="ARL1" t="s">
        <v>2220</v>
      </c>
      <c r="ARM1" t="s">
        <v>2221</v>
      </c>
      <c r="ARN1" t="s">
        <v>2222</v>
      </c>
      <c r="ARO1" t="s">
        <v>2223</v>
      </c>
      <c r="ARP1" t="s">
        <v>2224</v>
      </c>
      <c r="ARQ1" t="s">
        <v>2225</v>
      </c>
      <c r="ARR1" t="s">
        <v>2226</v>
      </c>
      <c r="ARS1" t="s">
        <v>2227</v>
      </c>
      <c r="ART1" t="s">
        <v>2228</v>
      </c>
      <c r="ARU1" t="s">
        <v>2229</v>
      </c>
      <c r="ARV1" t="s">
        <v>2230</v>
      </c>
      <c r="ARW1" t="s">
        <v>2231</v>
      </c>
      <c r="ARX1" t="s">
        <v>2232</v>
      </c>
      <c r="ARY1" t="s">
        <v>2233</v>
      </c>
      <c r="ARZ1" t="s">
        <v>2234</v>
      </c>
      <c r="ASA1" t="s">
        <v>2235</v>
      </c>
      <c r="ASB1" t="s">
        <v>2236</v>
      </c>
      <c r="ASC1" t="s">
        <v>2237</v>
      </c>
      <c r="ASD1" t="s">
        <v>2238</v>
      </c>
      <c r="ASE1" t="s">
        <v>2239</v>
      </c>
      <c r="ASF1" t="s">
        <v>2240</v>
      </c>
      <c r="ASG1" t="s">
        <v>2241</v>
      </c>
      <c r="ASH1" t="s">
        <v>2242</v>
      </c>
      <c r="ASI1" t="s">
        <v>2243</v>
      </c>
      <c r="ASJ1" t="s">
        <v>2244</v>
      </c>
      <c r="ASK1" t="s">
        <v>2245</v>
      </c>
      <c r="ASL1" t="s">
        <v>2246</v>
      </c>
      <c r="ASM1" t="s">
        <v>2247</v>
      </c>
      <c r="ASN1" t="s">
        <v>2248</v>
      </c>
      <c r="ASO1" t="s">
        <v>2249</v>
      </c>
      <c r="ASP1" t="s">
        <v>2250</v>
      </c>
      <c r="ASQ1" t="s">
        <v>2251</v>
      </c>
      <c r="ASR1" t="s">
        <v>2252</v>
      </c>
      <c r="ASS1" t="s">
        <v>2253</v>
      </c>
      <c r="AST1" t="s">
        <v>2254</v>
      </c>
      <c r="ASU1" t="s">
        <v>2255</v>
      </c>
      <c r="ASV1" t="s">
        <v>2256</v>
      </c>
      <c r="ASW1" t="s">
        <v>2257</v>
      </c>
      <c r="ASX1" t="s">
        <v>2258</v>
      </c>
      <c r="ASY1" t="s">
        <v>2259</v>
      </c>
      <c r="ASZ1" t="s">
        <v>2260</v>
      </c>
      <c r="ATA1" t="s">
        <v>2261</v>
      </c>
      <c r="ATB1" t="s">
        <v>2262</v>
      </c>
      <c r="ATC1" t="s">
        <v>2263</v>
      </c>
      <c r="ATD1" t="s">
        <v>2264</v>
      </c>
      <c r="ATE1" t="s">
        <v>2265</v>
      </c>
      <c r="ATF1" t="s">
        <v>2266</v>
      </c>
      <c r="ATG1" t="s">
        <v>2267</v>
      </c>
      <c r="ATH1" t="s">
        <v>2268</v>
      </c>
      <c r="ATI1" t="s">
        <v>2269</v>
      </c>
      <c r="ATJ1" t="s">
        <v>2270</v>
      </c>
      <c r="ATK1" t="s">
        <v>2271</v>
      </c>
      <c r="ATL1" t="s">
        <v>2272</v>
      </c>
      <c r="ATM1" t="s">
        <v>2273</v>
      </c>
      <c r="ATN1" t="s">
        <v>2274</v>
      </c>
      <c r="ATO1" t="s">
        <v>2275</v>
      </c>
      <c r="ATP1" t="s">
        <v>2276</v>
      </c>
      <c r="ATQ1" t="s">
        <v>2277</v>
      </c>
      <c r="ATR1" t="s">
        <v>2278</v>
      </c>
      <c r="ATS1" t="s">
        <v>2279</v>
      </c>
      <c r="ATT1" t="s">
        <v>2280</v>
      </c>
      <c r="ATU1" t="s">
        <v>2281</v>
      </c>
      <c r="ATV1" t="s">
        <v>2282</v>
      </c>
      <c r="ATW1" t="s">
        <v>2283</v>
      </c>
      <c r="ATX1" t="s">
        <v>2284</v>
      </c>
      <c r="ATY1" t="s">
        <v>2285</v>
      </c>
      <c r="ATZ1" t="s">
        <v>2286</v>
      </c>
      <c r="AUA1" t="s">
        <v>2287</v>
      </c>
      <c r="AUB1" t="s">
        <v>2288</v>
      </c>
      <c r="AUC1" t="s">
        <v>2289</v>
      </c>
      <c r="AUD1" t="s">
        <v>2290</v>
      </c>
      <c r="AUE1" t="s">
        <v>2291</v>
      </c>
      <c r="AUF1" t="s">
        <v>2292</v>
      </c>
      <c r="AUG1" t="s">
        <v>2293</v>
      </c>
      <c r="AUH1" t="s">
        <v>2294</v>
      </c>
      <c r="AUI1" t="s">
        <v>2295</v>
      </c>
      <c r="AUJ1" t="s">
        <v>2296</v>
      </c>
      <c r="AUK1" t="s">
        <v>2297</v>
      </c>
      <c r="AUL1" t="s">
        <v>2298</v>
      </c>
      <c r="AUM1" t="s">
        <v>2299</v>
      </c>
      <c r="AUN1" t="s">
        <v>2300</v>
      </c>
      <c r="AUO1" t="s">
        <v>2301</v>
      </c>
      <c r="AUP1" t="s">
        <v>2302</v>
      </c>
      <c r="AUQ1" t="s">
        <v>2303</v>
      </c>
      <c r="AUR1" t="s">
        <v>2304</v>
      </c>
      <c r="AUS1" t="s">
        <v>2305</v>
      </c>
      <c r="AUT1" t="s">
        <v>2306</v>
      </c>
      <c r="AUU1" t="s">
        <v>2307</v>
      </c>
      <c r="AUV1" t="s">
        <v>2308</v>
      </c>
      <c r="AUW1" t="s">
        <v>2309</v>
      </c>
      <c r="AUX1" t="s">
        <v>2310</v>
      </c>
      <c r="AUY1" t="s">
        <v>2311</v>
      </c>
      <c r="AUZ1" t="s">
        <v>2312</v>
      </c>
      <c r="AVA1" t="s">
        <v>2313</v>
      </c>
      <c r="AVB1" t="s">
        <v>2314</v>
      </c>
      <c r="AVC1" t="s">
        <v>2315</v>
      </c>
      <c r="AVD1" t="s">
        <v>2316</v>
      </c>
      <c r="AVE1" t="s">
        <v>2317</v>
      </c>
      <c r="AVF1" t="s">
        <v>2318</v>
      </c>
      <c r="AVG1" t="s">
        <v>2319</v>
      </c>
      <c r="AVH1" t="s">
        <v>2320</v>
      </c>
      <c r="AVI1" t="s">
        <v>2321</v>
      </c>
      <c r="AVJ1" t="s">
        <v>2322</v>
      </c>
      <c r="AVK1" t="s">
        <v>2323</v>
      </c>
      <c r="AVL1" t="s">
        <v>2324</v>
      </c>
      <c r="AVM1" t="s">
        <v>2325</v>
      </c>
      <c r="AVN1" t="s">
        <v>2326</v>
      </c>
      <c r="AVO1" t="s">
        <v>2327</v>
      </c>
      <c r="AVP1" t="s">
        <v>2328</v>
      </c>
      <c r="AVQ1" t="s">
        <v>2329</v>
      </c>
      <c r="AVR1" t="s">
        <v>2330</v>
      </c>
      <c r="AVS1" t="s">
        <v>2331</v>
      </c>
      <c r="AVT1" t="s">
        <v>2332</v>
      </c>
      <c r="AVU1" t="s">
        <v>2333</v>
      </c>
      <c r="AVV1" t="s">
        <v>2334</v>
      </c>
      <c r="AVW1" t="s">
        <v>2335</v>
      </c>
      <c r="AVX1" t="s">
        <v>2336</v>
      </c>
      <c r="AVY1" t="s">
        <v>2337</v>
      </c>
      <c r="AVZ1" t="s">
        <v>2338</v>
      </c>
      <c r="AWA1" t="s">
        <v>2339</v>
      </c>
      <c r="AWB1" t="s">
        <v>2340</v>
      </c>
      <c r="AWC1" t="s">
        <v>2341</v>
      </c>
      <c r="AWD1" t="s">
        <v>2342</v>
      </c>
      <c r="AWE1" t="s">
        <v>2343</v>
      </c>
      <c r="AWF1" t="s">
        <v>2344</v>
      </c>
      <c r="AWG1" t="s">
        <v>2345</v>
      </c>
      <c r="AWH1" t="s">
        <v>2346</v>
      </c>
      <c r="AWI1" t="s">
        <v>2347</v>
      </c>
      <c r="AWJ1" t="s">
        <v>2348</v>
      </c>
      <c r="AWK1" t="s">
        <v>2349</v>
      </c>
      <c r="AWL1" t="s">
        <v>2350</v>
      </c>
      <c r="AWM1" t="s">
        <v>2351</v>
      </c>
      <c r="AWN1" t="s">
        <v>2352</v>
      </c>
      <c r="AWO1" t="s">
        <v>2353</v>
      </c>
      <c r="AWP1" t="s">
        <v>2354</v>
      </c>
      <c r="AWQ1" t="s">
        <v>2355</v>
      </c>
      <c r="AWR1" t="s">
        <v>2356</v>
      </c>
      <c r="AWS1" t="s">
        <v>2357</v>
      </c>
      <c r="AWT1" t="s">
        <v>2358</v>
      </c>
      <c r="AWU1" t="s">
        <v>2359</v>
      </c>
      <c r="AWV1" t="s">
        <v>2360</v>
      </c>
      <c r="AWW1" t="s">
        <v>2361</v>
      </c>
      <c r="AWX1" t="s">
        <v>2362</v>
      </c>
      <c r="AWY1" t="s">
        <v>2363</v>
      </c>
      <c r="AWZ1" t="s">
        <v>2364</v>
      </c>
      <c r="AXA1" t="s">
        <v>2365</v>
      </c>
      <c r="AXB1" t="s">
        <v>2366</v>
      </c>
      <c r="AXC1" t="s">
        <v>2367</v>
      </c>
      <c r="AXD1" t="s">
        <v>2368</v>
      </c>
      <c r="AXE1" t="s">
        <v>2369</v>
      </c>
      <c r="AXF1" t="s">
        <v>2370</v>
      </c>
      <c r="AXG1" t="s">
        <v>2371</v>
      </c>
      <c r="AXH1" t="s">
        <v>2372</v>
      </c>
      <c r="AXI1" t="s">
        <v>2373</v>
      </c>
      <c r="AXJ1" t="s">
        <v>2374</v>
      </c>
      <c r="AXK1" t="s">
        <v>2375</v>
      </c>
      <c r="AXL1" t="s">
        <v>2376</v>
      </c>
      <c r="AXM1" t="s">
        <v>2377</v>
      </c>
      <c r="AXN1" t="s">
        <v>2378</v>
      </c>
      <c r="AXO1" t="s">
        <v>2379</v>
      </c>
      <c r="AXP1" t="s">
        <v>2380</v>
      </c>
      <c r="AXQ1" t="s">
        <v>2381</v>
      </c>
      <c r="AXR1" t="s">
        <v>2382</v>
      </c>
      <c r="AXS1" t="s">
        <v>2383</v>
      </c>
      <c r="AXT1" t="s">
        <v>2384</v>
      </c>
      <c r="AXU1" t="s">
        <v>2385</v>
      </c>
      <c r="AXV1" t="s">
        <v>2386</v>
      </c>
      <c r="AXW1" t="s">
        <v>2387</v>
      </c>
      <c r="AXX1" t="s">
        <v>2388</v>
      </c>
      <c r="AXY1" t="s">
        <v>2389</v>
      </c>
      <c r="AXZ1" t="s">
        <v>2390</v>
      </c>
      <c r="AYA1" t="s">
        <v>2391</v>
      </c>
      <c r="AYB1" t="s">
        <v>2392</v>
      </c>
      <c r="AYC1" t="s">
        <v>2393</v>
      </c>
      <c r="AYD1" t="s">
        <v>2394</v>
      </c>
      <c r="AYE1" t="s">
        <v>2395</v>
      </c>
      <c r="AYF1" t="s">
        <v>2396</v>
      </c>
      <c r="AYG1" t="s">
        <v>2397</v>
      </c>
      <c r="AYH1" t="s">
        <v>2398</v>
      </c>
      <c r="AYI1" t="s">
        <v>2399</v>
      </c>
      <c r="AYJ1" t="s">
        <v>2400</v>
      </c>
      <c r="AYK1" t="s">
        <v>2401</v>
      </c>
      <c r="AYL1" t="s">
        <v>2402</v>
      </c>
      <c r="AYM1" t="s">
        <v>2403</v>
      </c>
      <c r="AYN1" t="s">
        <v>2404</v>
      </c>
      <c r="AYO1" t="s">
        <v>2405</v>
      </c>
      <c r="AYP1" t="s">
        <v>2406</v>
      </c>
      <c r="AYQ1" t="s">
        <v>2407</v>
      </c>
      <c r="AYR1" t="s">
        <v>2408</v>
      </c>
      <c r="AYS1" t="s">
        <v>2409</v>
      </c>
      <c r="AYT1" t="s">
        <v>2410</v>
      </c>
      <c r="AYU1" t="s">
        <v>2411</v>
      </c>
      <c r="AYV1" t="s">
        <v>2412</v>
      </c>
      <c r="AYW1" t="s">
        <v>2413</v>
      </c>
      <c r="AYX1" t="s">
        <v>2414</v>
      </c>
      <c r="AYY1" t="s">
        <v>2415</v>
      </c>
      <c r="AYZ1" t="s">
        <v>2416</v>
      </c>
      <c r="AZA1" t="s">
        <v>2417</v>
      </c>
      <c r="AZB1" t="s">
        <v>2418</v>
      </c>
      <c r="AZC1" t="s">
        <v>2419</v>
      </c>
      <c r="AZD1" t="s">
        <v>2420</v>
      </c>
      <c r="AZE1" t="s">
        <v>2421</v>
      </c>
      <c r="AZF1" t="s">
        <v>2422</v>
      </c>
      <c r="AZG1" t="s">
        <v>2423</v>
      </c>
      <c r="AZH1" t="s">
        <v>2424</v>
      </c>
      <c r="AZI1" t="s">
        <v>2425</v>
      </c>
      <c r="AZJ1" t="s">
        <v>2426</v>
      </c>
      <c r="AZK1" t="s">
        <v>2427</v>
      </c>
      <c r="AZL1" t="s">
        <v>2428</v>
      </c>
      <c r="AZM1" t="s">
        <v>2429</v>
      </c>
      <c r="AZN1" t="s">
        <v>2430</v>
      </c>
      <c r="AZO1" t="s">
        <v>2431</v>
      </c>
      <c r="AZP1" t="s">
        <v>2432</v>
      </c>
      <c r="AZQ1" t="s">
        <v>2433</v>
      </c>
      <c r="AZR1" t="s">
        <v>2434</v>
      </c>
      <c r="AZS1" t="s">
        <v>2435</v>
      </c>
      <c r="AZT1" t="s">
        <v>2436</v>
      </c>
      <c r="AZU1" t="s">
        <v>2437</v>
      </c>
      <c r="AZV1" t="s">
        <v>2438</v>
      </c>
      <c r="AZW1" t="s">
        <v>2439</v>
      </c>
      <c r="AZX1" t="s">
        <v>2440</v>
      </c>
      <c r="AZY1" t="s">
        <v>2441</v>
      </c>
      <c r="AZZ1" t="s">
        <v>2442</v>
      </c>
      <c r="BAA1" t="s">
        <v>2443</v>
      </c>
      <c r="BAB1" t="s">
        <v>2444</v>
      </c>
      <c r="BAC1" t="s">
        <v>2445</v>
      </c>
      <c r="BAD1" t="s">
        <v>2446</v>
      </c>
      <c r="BAE1" t="s">
        <v>2447</v>
      </c>
      <c r="BAF1" t="s">
        <v>2448</v>
      </c>
      <c r="BAG1" t="s">
        <v>2449</v>
      </c>
      <c r="BAH1" t="s">
        <v>2450</v>
      </c>
      <c r="BAI1" t="s">
        <v>2451</v>
      </c>
      <c r="BAJ1" t="s">
        <v>2452</v>
      </c>
      <c r="BAK1" t="s">
        <v>2453</v>
      </c>
      <c r="BAL1" t="s">
        <v>2454</v>
      </c>
      <c r="BAM1" t="s">
        <v>2455</v>
      </c>
      <c r="BAN1" t="s">
        <v>2456</v>
      </c>
      <c r="BAO1" t="s">
        <v>2457</v>
      </c>
      <c r="BAP1" t="s">
        <v>2458</v>
      </c>
      <c r="BAQ1" t="s">
        <v>2459</v>
      </c>
      <c r="BAR1" t="s">
        <v>2460</v>
      </c>
      <c r="BAS1" t="s">
        <v>2461</v>
      </c>
      <c r="BAT1" t="s">
        <v>2462</v>
      </c>
      <c r="BAU1" t="s">
        <v>2463</v>
      </c>
      <c r="BAV1" t="s">
        <v>2464</v>
      </c>
      <c r="BAW1" t="s">
        <v>2465</v>
      </c>
      <c r="BAX1" t="s">
        <v>2466</v>
      </c>
      <c r="BAY1" t="s">
        <v>2467</v>
      </c>
      <c r="BAZ1" t="s">
        <v>2468</v>
      </c>
      <c r="BBA1" t="s">
        <v>2469</v>
      </c>
      <c r="BBB1" t="s">
        <v>2470</v>
      </c>
      <c r="BBC1" t="s">
        <v>2471</v>
      </c>
      <c r="BBD1" t="s">
        <v>2472</v>
      </c>
      <c r="BBE1" t="s">
        <v>2473</v>
      </c>
      <c r="BBF1" t="s">
        <v>2474</v>
      </c>
      <c r="BBG1" t="s">
        <v>2475</v>
      </c>
      <c r="BBH1" t="s">
        <v>2476</v>
      </c>
      <c r="BBI1" t="s">
        <v>2477</v>
      </c>
      <c r="BBJ1" t="s">
        <v>2478</v>
      </c>
      <c r="BBK1" t="s">
        <v>2479</v>
      </c>
      <c r="BBL1" t="s">
        <v>2480</v>
      </c>
      <c r="BBM1" t="s">
        <v>2481</v>
      </c>
      <c r="BBN1" t="s">
        <v>2482</v>
      </c>
      <c r="BBO1" t="s">
        <v>2483</v>
      </c>
      <c r="BBP1" t="s">
        <v>2484</v>
      </c>
      <c r="BBQ1" t="s">
        <v>2485</v>
      </c>
      <c r="BBR1" t="s">
        <v>2486</v>
      </c>
      <c r="BBS1" t="s">
        <v>2487</v>
      </c>
      <c r="BBT1" t="s">
        <v>2488</v>
      </c>
      <c r="BBU1" t="s">
        <v>2489</v>
      </c>
      <c r="BBV1" t="s">
        <v>2490</v>
      </c>
      <c r="BBW1" t="s">
        <v>2491</v>
      </c>
      <c r="BBX1" t="s">
        <v>2492</v>
      </c>
      <c r="BBY1" t="s">
        <v>2493</v>
      </c>
      <c r="BBZ1" t="s">
        <v>2494</v>
      </c>
      <c r="BCA1" t="s">
        <v>2495</v>
      </c>
      <c r="BCB1" t="s">
        <v>2496</v>
      </c>
      <c r="BCC1" t="s">
        <v>2497</v>
      </c>
      <c r="BCD1" t="s">
        <v>2498</v>
      </c>
      <c r="BCE1" t="s">
        <v>2499</v>
      </c>
      <c r="BCF1" t="s">
        <v>2500</v>
      </c>
      <c r="BCG1" t="s">
        <v>2501</v>
      </c>
      <c r="BCH1" t="s">
        <v>2502</v>
      </c>
      <c r="BCI1" t="s">
        <v>2503</v>
      </c>
      <c r="BCJ1" t="s">
        <v>2504</v>
      </c>
      <c r="BCK1" t="s">
        <v>2505</v>
      </c>
      <c r="BCL1" t="s">
        <v>2506</v>
      </c>
      <c r="BCM1" t="s">
        <v>2507</v>
      </c>
      <c r="BCN1" t="s">
        <v>2508</v>
      </c>
      <c r="BCO1" t="s">
        <v>2509</v>
      </c>
      <c r="BCP1" t="s">
        <v>2510</v>
      </c>
      <c r="BCQ1" t="s">
        <v>2511</v>
      </c>
      <c r="BCR1" t="s">
        <v>2512</v>
      </c>
      <c r="BCS1" t="s">
        <v>2513</v>
      </c>
      <c r="BCT1" t="s">
        <v>2514</v>
      </c>
      <c r="BCU1" t="s">
        <v>2515</v>
      </c>
      <c r="BCV1" t="s">
        <v>2516</v>
      </c>
      <c r="BCW1" t="s">
        <v>2517</v>
      </c>
      <c r="BCX1" t="s">
        <v>2518</v>
      </c>
      <c r="BCY1" t="s">
        <v>2519</v>
      </c>
      <c r="BCZ1" t="s">
        <v>2520</v>
      </c>
      <c r="BDA1" t="s">
        <v>2521</v>
      </c>
      <c r="BDB1" t="s">
        <v>2522</v>
      </c>
      <c r="BDC1" t="s">
        <v>2523</v>
      </c>
      <c r="BDD1" t="s">
        <v>2524</v>
      </c>
      <c r="BDE1" t="s">
        <v>2525</v>
      </c>
      <c r="BDF1" t="s">
        <v>2526</v>
      </c>
      <c r="BDG1" t="s">
        <v>2527</v>
      </c>
      <c r="BDH1" t="s">
        <v>2528</v>
      </c>
      <c r="BDI1" t="s">
        <v>2529</v>
      </c>
      <c r="BDJ1" t="s">
        <v>2530</v>
      </c>
      <c r="BDK1" t="s">
        <v>2531</v>
      </c>
      <c r="BDL1" t="s">
        <v>2532</v>
      </c>
      <c r="BDM1" t="s">
        <v>2533</v>
      </c>
      <c r="BDN1" t="s">
        <v>2534</v>
      </c>
      <c r="BDO1" t="s">
        <v>2535</v>
      </c>
      <c r="BDP1" t="s">
        <v>2536</v>
      </c>
      <c r="BDQ1" t="s">
        <v>2537</v>
      </c>
      <c r="BDR1" t="s">
        <v>2538</v>
      </c>
      <c r="BDS1" t="s">
        <v>2539</v>
      </c>
      <c r="BDT1" t="s">
        <v>2540</v>
      </c>
      <c r="BDU1" t="s">
        <v>2541</v>
      </c>
      <c r="BDV1" t="s">
        <v>2542</v>
      </c>
      <c r="BDW1" t="s">
        <v>2543</v>
      </c>
      <c r="BDX1" t="s">
        <v>2544</v>
      </c>
      <c r="BDY1" t="s">
        <v>2545</v>
      </c>
      <c r="BDZ1" t="s">
        <v>2546</v>
      </c>
      <c r="BEA1" t="s">
        <v>2547</v>
      </c>
      <c r="BEB1" t="s">
        <v>2548</v>
      </c>
      <c r="BEC1" t="s">
        <v>2549</v>
      </c>
      <c r="BED1" t="s">
        <v>2550</v>
      </c>
      <c r="BEE1" t="s">
        <v>2551</v>
      </c>
      <c r="BEF1" t="s">
        <v>2552</v>
      </c>
      <c r="BEG1" t="s">
        <v>2553</v>
      </c>
      <c r="BEH1" t="s">
        <v>2554</v>
      </c>
      <c r="BEI1" t="s">
        <v>2555</v>
      </c>
      <c r="BEJ1" t="s">
        <v>2556</v>
      </c>
      <c r="BEK1" t="s">
        <v>2557</v>
      </c>
      <c r="BEL1" t="s">
        <v>2558</v>
      </c>
      <c r="BEM1" t="s">
        <v>2559</v>
      </c>
      <c r="BEN1" t="s">
        <v>2560</v>
      </c>
      <c r="BEO1" t="s">
        <v>2561</v>
      </c>
      <c r="BEP1" t="s">
        <v>2562</v>
      </c>
      <c r="BEQ1" t="s">
        <v>2563</v>
      </c>
      <c r="BER1" t="s">
        <v>2564</v>
      </c>
      <c r="BES1" t="s">
        <v>2565</v>
      </c>
      <c r="BET1" t="s">
        <v>2566</v>
      </c>
      <c r="BEU1" t="s">
        <v>2567</v>
      </c>
      <c r="BEV1" t="s">
        <v>2568</v>
      </c>
      <c r="BEW1" t="s">
        <v>2569</v>
      </c>
      <c r="BEX1" t="s">
        <v>2570</v>
      </c>
      <c r="BEY1" t="s">
        <v>2571</v>
      </c>
      <c r="BEZ1" t="s">
        <v>2572</v>
      </c>
      <c r="BFA1" t="s">
        <v>2573</v>
      </c>
      <c r="BFB1" t="s">
        <v>2574</v>
      </c>
      <c r="BFC1" t="s">
        <v>2575</v>
      </c>
      <c r="BFD1" t="s">
        <v>2576</v>
      </c>
      <c r="BFE1" t="s">
        <v>2577</v>
      </c>
      <c r="BFF1" t="s">
        <v>2578</v>
      </c>
      <c r="BFG1" t="s">
        <v>2579</v>
      </c>
      <c r="BFH1" t="s">
        <v>2580</v>
      </c>
      <c r="BFI1" t="s">
        <v>2581</v>
      </c>
      <c r="BFJ1" t="s">
        <v>2582</v>
      </c>
      <c r="BFK1" t="s">
        <v>2583</v>
      </c>
      <c r="BFL1" t="s">
        <v>2584</v>
      </c>
      <c r="BFM1" t="s">
        <v>2585</v>
      </c>
      <c r="BFN1" t="s">
        <v>2586</v>
      </c>
      <c r="BFO1" t="s">
        <v>2587</v>
      </c>
      <c r="BFP1" t="s">
        <v>2588</v>
      </c>
      <c r="BFQ1" t="s">
        <v>2589</v>
      </c>
      <c r="BFR1" t="s">
        <v>2590</v>
      </c>
      <c r="BFS1" t="s">
        <v>2591</v>
      </c>
      <c r="BFT1" t="s">
        <v>2592</v>
      </c>
      <c r="BFU1" t="s">
        <v>2593</v>
      </c>
      <c r="BFV1" t="s">
        <v>2594</v>
      </c>
      <c r="BFW1" t="s">
        <v>2595</v>
      </c>
      <c r="BFX1" t="s">
        <v>2596</v>
      </c>
      <c r="BFY1" t="s">
        <v>2597</v>
      </c>
      <c r="BFZ1" t="s">
        <v>2598</v>
      </c>
      <c r="BGA1" t="s">
        <v>2599</v>
      </c>
      <c r="BGB1" t="s">
        <v>2600</v>
      </c>
      <c r="BGC1" t="s">
        <v>2601</v>
      </c>
      <c r="BGD1" t="s">
        <v>2602</v>
      </c>
      <c r="BGE1" t="s">
        <v>2603</v>
      </c>
      <c r="BGF1" t="s">
        <v>2604</v>
      </c>
      <c r="BGG1" t="s">
        <v>2605</v>
      </c>
      <c r="BGH1" t="s">
        <v>2606</v>
      </c>
      <c r="BGI1" t="s">
        <v>2607</v>
      </c>
      <c r="BGJ1" t="s">
        <v>2608</v>
      </c>
      <c r="BGK1" t="s">
        <v>2609</v>
      </c>
      <c r="BGL1" t="s">
        <v>2610</v>
      </c>
      <c r="BGM1" t="s">
        <v>2611</v>
      </c>
      <c r="BGN1" t="s">
        <v>2612</v>
      </c>
      <c r="BGO1" t="s">
        <v>2613</v>
      </c>
      <c r="BGP1" t="s">
        <v>2614</v>
      </c>
      <c r="BGQ1" t="s">
        <v>2615</v>
      </c>
      <c r="BGR1" t="s">
        <v>2616</v>
      </c>
      <c r="BGS1" t="s">
        <v>2617</v>
      </c>
      <c r="BGT1" t="s">
        <v>2618</v>
      </c>
      <c r="BGU1" t="s">
        <v>2619</v>
      </c>
      <c r="BGV1" t="s">
        <v>2620</v>
      </c>
      <c r="BGW1" t="s">
        <v>2621</v>
      </c>
      <c r="BGX1" t="s">
        <v>2622</v>
      </c>
      <c r="BGY1" t="s">
        <v>2623</v>
      </c>
      <c r="BGZ1" t="s">
        <v>2624</v>
      </c>
      <c r="BHA1" t="s">
        <v>2625</v>
      </c>
      <c r="BHB1" t="s">
        <v>2626</v>
      </c>
      <c r="BHC1" t="s">
        <v>2627</v>
      </c>
      <c r="BHD1" t="s">
        <v>2628</v>
      </c>
      <c r="BHE1" t="s">
        <v>2629</v>
      </c>
      <c r="BHF1" t="s">
        <v>2630</v>
      </c>
      <c r="BHG1" t="s">
        <v>2631</v>
      </c>
      <c r="BHH1" t="s">
        <v>2632</v>
      </c>
      <c r="BHI1" t="s">
        <v>2633</v>
      </c>
      <c r="BHJ1" t="s">
        <v>2634</v>
      </c>
      <c r="BHK1" t="s">
        <v>2635</v>
      </c>
      <c r="BHL1" t="s">
        <v>2636</v>
      </c>
      <c r="BHM1" t="s">
        <v>2637</v>
      </c>
      <c r="BHN1" t="s">
        <v>2638</v>
      </c>
      <c r="BHO1" t="s">
        <v>2639</v>
      </c>
      <c r="BHP1" t="s">
        <v>2640</v>
      </c>
      <c r="BHQ1" t="s">
        <v>2641</v>
      </c>
      <c r="BHR1" t="s">
        <v>2642</v>
      </c>
      <c r="BHS1" t="s">
        <v>2643</v>
      </c>
      <c r="BHT1" t="s">
        <v>2644</v>
      </c>
      <c r="BHU1" t="s">
        <v>2645</v>
      </c>
      <c r="BHV1" t="s">
        <v>2646</v>
      </c>
      <c r="BHW1" t="s">
        <v>2647</v>
      </c>
      <c r="BHX1" t="s">
        <v>2648</v>
      </c>
      <c r="BHY1" t="s">
        <v>2649</v>
      </c>
      <c r="BHZ1" t="s">
        <v>2650</v>
      </c>
      <c r="BIA1" t="s">
        <v>2651</v>
      </c>
      <c r="BIB1" t="s">
        <v>2652</v>
      </c>
      <c r="BIC1" t="s">
        <v>2653</v>
      </c>
      <c r="BID1" t="s">
        <v>2654</v>
      </c>
      <c r="BIE1" t="s">
        <v>2655</v>
      </c>
      <c r="BIF1" t="s">
        <v>2656</v>
      </c>
      <c r="BIG1" t="s">
        <v>2657</v>
      </c>
      <c r="BIH1" t="s">
        <v>2658</v>
      </c>
      <c r="BII1" t="s">
        <v>2659</v>
      </c>
      <c r="BIJ1" t="s">
        <v>2660</v>
      </c>
      <c r="BIK1" t="s">
        <v>2661</v>
      </c>
      <c r="BIL1" t="s">
        <v>2662</v>
      </c>
      <c r="BIM1" t="s">
        <v>2663</v>
      </c>
      <c r="BIN1" t="s">
        <v>2664</v>
      </c>
      <c r="BIO1" t="s">
        <v>2665</v>
      </c>
      <c r="BIP1" t="s">
        <v>2666</v>
      </c>
      <c r="BIQ1" t="s">
        <v>2667</v>
      </c>
      <c r="BIR1" t="s">
        <v>2668</v>
      </c>
      <c r="BIS1" t="s">
        <v>2669</v>
      </c>
      <c r="BIT1" t="s">
        <v>2670</v>
      </c>
      <c r="BIU1" t="s">
        <v>2671</v>
      </c>
      <c r="BIV1" t="s">
        <v>2672</v>
      </c>
      <c r="BIW1" t="s">
        <v>2673</v>
      </c>
      <c r="BIX1" t="s">
        <v>2674</v>
      </c>
      <c r="BIY1" t="s">
        <v>2675</v>
      </c>
      <c r="BIZ1" t="s">
        <v>2676</v>
      </c>
      <c r="BJA1" t="s">
        <v>2677</v>
      </c>
      <c r="BJB1" t="s">
        <v>2678</v>
      </c>
      <c r="BJC1" t="s">
        <v>2679</v>
      </c>
      <c r="BJD1" t="s">
        <v>2680</v>
      </c>
      <c r="BJE1" t="s">
        <v>2681</v>
      </c>
      <c r="BJF1" t="s">
        <v>2682</v>
      </c>
      <c r="BJG1" t="s">
        <v>2683</v>
      </c>
      <c r="BJH1" t="s">
        <v>2684</v>
      </c>
      <c r="BJI1" t="s">
        <v>2685</v>
      </c>
      <c r="BJJ1" t="s">
        <v>2686</v>
      </c>
      <c r="BJK1" t="s">
        <v>2687</v>
      </c>
      <c r="BJL1" t="s">
        <v>2688</v>
      </c>
      <c r="BJM1" t="s">
        <v>2689</v>
      </c>
      <c r="BJN1" t="s">
        <v>2690</v>
      </c>
      <c r="BJO1" t="s">
        <v>2691</v>
      </c>
      <c r="BJP1" t="s">
        <v>2692</v>
      </c>
      <c r="BJQ1" t="s">
        <v>2693</v>
      </c>
      <c r="BJR1" t="s">
        <v>2694</v>
      </c>
      <c r="BJS1" t="s">
        <v>2695</v>
      </c>
      <c r="BJT1" t="s">
        <v>2696</v>
      </c>
      <c r="BJU1" t="s">
        <v>2697</v>
      </c>
      <c r="BJV1" t="s">
        <v>2698</v>
      </c>
      <c r="BJW1" t="s">
        <v>2699</v>
      </c>
      <c r="BJX1" t="s">
        <v>2700</v>
      </c>
      <c r="BJY1" t="s">
        <v>2701</v>
      </c>
      <c r="BJZ1" t="s">
        <v>2702</v>
      </c>
      <c r="BKA1" t="s">
        <v>2703</v>
      </c>
      <c r="BKB1" t="s">
        <v>2704</v>
      </c>
      <c r="BKC1" t="s">
        <v>2705</v>
      </c>
      <c r="BKD1" t="s">
        <v>2706</v>
      </c>
      <c r="BKE1" t="s">
        <v>2707</v>
      </c>
      <c r="BKF1" t="s">
        <v>2708</v>
      </c>
      <c r="BKG1" t="s">
        <v>2709</v>
      </c>
      <c r="BKH1" t="s">
        <v>2710</v>
      </c>
      <c r="BKI1" t="s">
        <v>2711</v>
      </c>
      <c r="BKJ1" t="s">
        <v>2712</v>
      </c>
      <c r="BKK1" t="s">
        <v>2713</v>
      </c>
      <c r="BKL1" t="s">
        <v>2714</v>
      </c>
      <c r="BKM1" t="s">
        <v>2715</v>
      </c>
      <c r="BKN1" t="s">
        <v>2716</v>
      </c>
      <c r="BKO1" t="s">
        <v>2717</v>
      </c>
      <c r="BKP1" t="s">
        <v>2718</v>
      </c>
      <c r="BKQ1" t="s">
        <v>2719</v>
      </c>
      <c r="BKR1" t="s">
        <v>2720</v>
      </c>
      <c r="BKS1" t="s">
        <v>2721</v>
      </c>
      <c r="BKT1" t="s">
        <v>2722</v>
      </c>
      <c r="BKU1" t="s">
        <v>2723</v>
      </c>
      <c r="BKV1" t="s">
        <v>2724</v>
      </c>
      <c r="BKW1" t="s">
        <v>2725</v>
      </c>
      <c r="BKX1" t="s">
        <v>2726</v>
      </c>
      <c r="BKY1" t="s">
        <v>2727</v>
      </c>
      <c r="BKZ1" t="s">
        <v>2728</v>
      </c>
      <c r="BLA1" t="s">
        <v>2729</v>
      </c>
      <c r="BLB1" t="s">
        <v>2730</v>
      </c>
      <c r="BLC1" t="s">
        <v>2731</v>
      </c>
      <c r="BLD1" t="s">
        <v>2732</v>
      </c>
      <c r="BLE1" t="s">
        <v>2733</v>
      </c>
      <c r="BLF1" t="s">
        <v>2734</v>
      </c>
      <c r="BLG1" t="s">
        <v>2735</v>
      </c>
      <c r="BLH1" t="s">
        <v>2736</v>
      </c>
      <c r="BLI1" t="s">
        <v>2737</v>
      </c>
      <c r="BLJ1" t="s">
        <v>2738</v>
      </c>
      <c r="BLK1" t="s">
        <v>2739</v>
      </c>
      <c r="BLL1" t="s">
        <v>2740</v>
      </c>
      <c r="BLM1" t="s">
        <v>2741</v>
      </c>
      <c r="BLN1" t="s">
        <v>2742</v>
      </c>
      <c r="BLO1" t="s">
        <v>2743</v>
      </c>
      <c r="BLP1" t="s">
        <v>2744</v>
      </c>
      <c r="BLQ1" t="s">
        <v>2745</v>
      </c>
      <c r="BLR1" t="s">
        <v>2746</v>
      </c>
      <c r="BLS1" t="s">
        <v>2747</v>
      </c>
      <c r="BLT1" t="s">
        <v>2748</v>
      </c>
      <c r="BLU1" t="s">
        <v>2749</v>
      </c>
      <c r="BLV1" t="s">
        <v>2750</v>
      </c>
      <c r="BLW1" t="s">
        <v>2751</v>
      </c>
      <c r="BLX1" t="s">
        <v>2752</v>
      </c>
      <c r="BLY1" t="s">
        <v>2753</v>
      </c>
      <c r="BLZ1" t="s">
        <v>2754</v>
      </c>
      <c r="BMA1" t="s">
        <v>2755</v>
      </c>
      <c r="BMB1" t="s">
        <v>2756</v>
      </c>
      <c r="BMC1" t="s">
        <v>2757</v>
      </c>
      <c r="BMD1" t="s">
        <v>2758</v>
      </c>
      <c r="BME1" t="s">
        <v>2759</v>
      </c>
      <c r="BMF1" t="s">
        <v>2760</v>
      </c>
      <c r="BMG1" t="s">
        <v>2761</v>
      </c>
      <c r="BMH1" t="s">
        <v>2762</v>
      </c>
      <c r="BMI1" t="s">
        <v>2763</v>
      </c>
      <c r="BMJ1" t="s">
        <v>2764</v>
      </c>
      <c r="BMK1" t="s">
        <v>2765</v>
      </c>
      <c r="BML1" t="s">
        <v>2766</v>
      </c>
      <c r="BMM1" t="s">
        <v>2767</v>
      </c>
      <c r="BMN1" t="s">
        <v>2768</v>
      </c>
      <c r="BMO1" t="s">
        <v>2769</v>
      </c>
      <c r="BMP1" t="s">
        <v>2770</v>
      </c>
      <c r="BMQ1" t="s">
        <v>2771</v>
      </c>
      <c r="BMR1" t="s">
        <v>2772</v>
      </c>
      <c r="BMS1" t="s">
        <v>2773</v>
      </c>
      <c r="BMT1" t="s">
        <v>2774</v>
      </c>
      <c r="BMU1" t="s">
        <v>2775</v>
      </c>
      <c r="BMV1" t="s">
        <v>2776</v>
      </c>
      <c r="BMW1" t="s">
        <v>2777</v>
      </c>
      <c r="BMX1" t="s">
        <v>2778</v>
      </c>
      <c r="BMY1" t="s">
        <v>2779</v>
      </c>
      <c r="BMZ1" t="s">
        <v>2780</v>
      </c>
      <c r="BNA1" t="s">
        <v>2781</v>
      </c>
      <c r="BNB1" t="s">
        <v>2782</v>
      </c>
      <c r="BNC1" t="s">
        <v>2783</v>
      </c>
      <c r="BND1" t="s">
        <v>2784</v>
      </c>
      <c r="BNE1" t="s">
        <v>2785</v>
      </c>
      <c r="BNF1" t="s">
        <v>2786</v>
      </c>
      <c r="BNG1" t="s">
        <v>2787</v>
      </c>
      <c r="BNH1" t="s">
        <v>2788</v>
      </c>
      <c r="BNI1" t="s">
        <v>2789</v>
      </c>
      <c r="BNJ1" t="s">
        <v>2790</v>
      </c>
      <c r="BNK1" t="s">
        <v>2791</v>
      </c>
      <c r="BNL1" t="s">
        <v>2792</v>
      </c>
      <c r="BNM1" t="s">
        <v>2793</v>
      </c>
      <c r="BNN1" t="s">
        <v>2794</v>
      </c>
      <c r="BNO1" t="s">
        <v>2795</v>
      </c>
      <c r="BNP1" t="s">
        <v>2796</v>
      </c>
      <c r="BNQ1" t="s">
        <v>2797</v>
      </c>
      <c r="BNR1" t="s">
        <v>2798</v>
      </c>
      <c r="BNS1" t="s">
        <v>2799</v>
      </c>
      <c r="BNT1" t="s">
        <v>2800</v>
      </c>
      <c r="BNU1" t="s">
        <v>2801</v>
      </c>
      <c r="BNV1" t="s">
        <v>2802</v>
      </c>
      <c r="BNW1" t="s">
        <v>2803</v>
      </c>
      <c r="BNX1" t="s">
        <v>2804</v>
      </c>
      <c r="BNY1" t="s">
        <v>2805</v>
      </c>
      <c r="BNZ1" t="s">
        <v>2806</v>
      </c>
      <c r="BOA1" t="s">
        <v>2807</v>
      </c>
      <c r="BOB1" t="s">
        <v>2808</v>
      </c>
      <c r="BOC1" t="s">
        <v>2809</v>
      </c>
      <c r="BOD1" t="s">
        <v>2810</v>
      </c>
      <c r="BOE1" t="s">
        <v>2811</v>
      </c>
      <c r="BOF1" t="s">
        <v>2812</v>
      </c>
      <c r="BOG1" t="s">
        <v>2813</v>
      </c>
      <c r="BOH1" t="s">
        <v>2814</v>
      </c>
      <c r="BOI1" t="s">
        <v>2815</v>
      </c>
      <c r="BOJ1" t="s">
        <v>2816</v>
      </c>
      <c r="BOK1" t="s">
        <v>2817</v>
      </c>
      <c r="BOL1" t="s">
        <v>2818</v>
      </c>
      <c r="BOM1" t="s">
        <v>2819</v>
      </c>
      <c r="BON1" t="s">
        <v>2820</v>
      </c>
      <c r="BOO1" t="s">
        <v>2821</v>
      </c>
      <c r="BOP1" t="s">
        <v>2822</v>
      </c>
      <c r="BOQ1" t="s">
        <v>2823</v>
      </c>
      <c r="BOR1" t="s">
        <v>2824</v>
      </c>
      <c r="BOS1" t="s">
        <v>2825</v>
      </c>
      <c r="BOT1" t="s">
        <v>2826</v>
      </c>
      <c r="BOU1" t="s">
        <v>2827</v>
      </c>
      <c r="BOV1" t="s">
        <v>2828</v>
      </c>
      <c r="BOW1" t="s">
        <v>2829</v>
      </c>
      <c r="BOX1" t="s">
        <v>2830</v>
      </c>
      <c r="BOY1" t="s">
        <v>2831</v>
      </c>
      <c r="BOZ1" t="s">
        <v>2832</v>
      </c>
      <c r="BPA1" t="s">
        <v>2833</v>
      </c>
      <c r="BPB1" t="s">
        <v>2834</v>
      </c>
      <c r="BPC1" t="s">
        <v>2835</v>
      </c>
      <c r="BPD1" t="s">
        <v>2836</v>
      </c>
      <c r="BPE1" t="s">
        <v>2837</v>
      </c>
      <c r="BPF1" t="s">
        <v>2838</v>
      </c>
      <c r="BPG1" t="s">
        <v>2839</v>
      </c>
      <c r="BPH1" t="s">
        <v>2840</v>
      </c>
      <c r="BPI1" t="s">
        <v>2841</v>
      </c>
      <c r="BPJ1" t="s">
        <v>2842</v>
      </c>
      <c r="BPK1" t="s">
        <v>2843</v>
      </c>
      <c r="BPL1" t="s">
        <v>2844</v>
      </c>
      <c r="BPM1" t="s">
        <v>2845</v>
      </c>
      <c r="BPN1" t="s">
        <v>2846</v>
      </c>
      <c r="BPO1" t="s">
        <v>2847</v>
      </c>
      <c r="BPP1" t="s">
        <v>2848</v>
      </c>
      <c r="BPQ1" t="s">
        <v>2849</v>
      </c>
      <c r="BPR1" t="s">
        <v>2850</v>
      </c>
      <c r="BPS1" t="s">
        <v>2851</v>
      </c>
      <c r="BPT1" t="s">
        <v>2852</v>
      </c>
      <c r="BPU1" t="s">
        <v>2853</v>
      </c>
      <c r="BPV1" t="s">
        <v>2854</v>
      </c>
      <c r="BPW1" t="s">
        <v>2855</v>
      </c>
      <c r="BPX1" t="s">
        <v>2856</v>
      </c>
      <c r="BPY1" t="s">
        <v>2857</v>
      </c>
      <c r="BPZ1" t="s">
        <v>2858</v>
      </c>
      <c r="BQA1" t="s">
        <v>2859</v>
      </c>
      <c r="BQB1" t="s">
        <v>2860</v>
      </c>
      <c r="BQC1" t="s">
        <v>2861</v>
      </c>
      <c r="BQD1" t="s">
        <v>2862</v>
      </c>
      <c r="BQE1" t="s">
        <v>2863</v>
      </c>
      <c r="BQF1" t="s">
        <v>2864</v>
      </c>
      <c r="BQG1" t="s">
        <v>2865</v>
      </c>
      <c r="BQH1" t="s">
        <v>2866</v>
      </c>
      <c r="BQI1" t="s">
        <v>2867</v>
      </c>
      <c r="BQJ1" t="s">
        <v>2868</v>
      </c>
      <c r="BQK1" t="s">
        <v>2869</v>
      </c>
      <c r="BQL1" t="s">
        <v>2870</v>
      </c>
      <c r="BQM1" t="s">
        <v>2871</v>
      </c>
      <c r="BQN1" t="s">
        <v>2872</v>
      </c>
      <c r="BQO1" t="s">
        <v>2873</v>
      </c>
      <c r="BQP1" t="s">
        <v>2874</v>
      </c>
      <c r="BQQ1" t="s">
        <v>2875</v>
      </c>
      <c r="BQR1" t="s">
        <v>2876</v>
      </c>
      <c r="BQS1" t="s">
        <v>2877</v>
      </c>
      <c r="BQT1" t="s">
        <v>2878</v>
      </c>
      <c r="BQU1" t="s">
        <v>2879</v>
      </c>
      <c r="BQV1" t="s">
        <v>2880</v>
      </c>
      <c r="BQW1" t="s">
        <v>2881</v>
      </c>
      <c r="BQX1" t="s">
        <v>2882</v>
      </c>
      <c r="BQY1" t="s">
        <v>2883</v>
      </c>
      <c r="BQZ1" t="s">
        <v>2884</v>
      </c>
      <c r="BRA1" t="s">
        <v>2885</v>
      </c>
      <c r="BRB1" t="s">
        <v>2886</v>
      </c>
      <c r="BRC1" t="s">
        <v>2887</v>
      </c>
      <c r="BRD1" t="s">
        <v>2888</v>
      </c>
      <c r="BRE1" t="s">
        <v>2889</v>
      </c>
      <c r="BRF1" t="s">
        <v>2890</v>
      </c>
      <c r="BRG1" t="s">
        <v>2891</v>
      </c>
      <c r="BRH1" t="s">
        <v>2892</v>
      </c>
      <c r="BRI1" t="s">
        <v>2893</v>
      </c>
      <c r="BRJ1" t="s">
        <v>2894</v>
      </c>
      <c r="BRK1" t="s">
        <v>2895</v>
      </c>
      <c r="BRL1" t="s">
        <v>2896</v>
      </c>
      <c r="BRM1" t="s">
        <v>2897</v>
      </c>
      <c r="BRN1" t="s">
        <v>2898</v>
      </c>
      <c r="BRO1" t="s">
        <v>2899</v>
      </c>
      <c r="BRP1" t="s">
        <v>2900</v>
      </c>
      <c r="BRQ1" t="s">
        <v>2901</v>
      </c>
      <c r="BRR1" t="s">
        <v>2902</v>
      </c>
      <c r="BRS1" t="s">
        <v>2903</v>
      </c>
      <c r="BRT1" t="s">
        <v>2904</v>
      </c>
      <c r="BRU1" t="s">
        <v>2905</v>
      </c>
      <c r="BRV1" t="s">
        <v>2906</v>
      </c>
      <c r="BRW1" t="s">
        <v>2907</v>
      </c>
      <c r="BRX1" t="s">
        <v>2908</v>
      </c>
      <c r="BRY1" t="s">
        <v>2909</v>
      </c>
      <c r="BRZ1" t="s">
        <v>2910</v>
      </c>
      <c r="BSA1" t="s">
        <v>2911</v>
      </c>
      <c r="BSB1" t="s">
        <v>2912</v>
      </c>
      <c r="BSC1" t="s">
        <v>2913</v>
      </c>
      <c r="BSD1" t="s">
        <v>2914</v>
      </c>
      <c r="BSE1" t="s">
        <v>2915</v>
      </c>
      <c r="BSF1" t="s">
        <v>2916</v>
      </c>
      <c r="BSG1" t="s">
        <v>2917</v>
      </c>
      <c r="BSH1" t="s">
        <v>2918</v>
      </c>
      <c r="BSI1" t="s">
        <v>2919</v>
      </c>
      <c r="BSJ1" t="s">
        <v>2920</v>
      </c>
      <c r="BSK1" t="s">
        <v>2921</v>
      </c>
      <c r="BSL1" t="s">
        <v>2922</v>
      </c>
      <c r="BSM1" t="s">
        <v>2923</v>
      </c>
      <c r="BSN1" t="s">
        <v>2924</v>
      </c>
      <c r="BSO1" t="s">
        <v>2925</v>
      </c>
      <c r="BSP1" t="s">
        <v>2926</v>
      </c>
      <c r="BSQ1" t="s">
        <v>2927</v>
      </c>
      <c r="BSR1" t="s">
        <v>2928</v>
      </c>
      <c r="BSS1" t="s">
        <v>2929</v>
      </c>
      <c r="BST1" t="s">
        <v>2930</v>
      </c>
      <c r="BSU1" t="s">
        <v>2931</v>
      </c>
      <c r="BSV1" t="s">
        <v>2932</v>
      </c>
      <c r="BSW1" t="s">
        <v>2933</v>
      </c>
      <c r="BSX1" t="s">
        <v>2934</v>
      </c>
      <c r="BSY1" t="s">
        <v>2935</v>
      </c>
      <c r="BSZ1" t="s">
        <v>2936</v>
      </c>
      <c r="BTA1" t="s">
        <v>2937</v>
      </c>
      <c r="BTB1" t="s">
        <v>2938</v>
      </c>
      <c r="BTC1" t="s">
        <v>2939</v>
      </c>
      <c r="BTD1" t="s">
        <v>2940</v>
      </c>
      <c r="BTE1" t="s">
        <v>2941</v>
      </c>
      <c r="BTF1" t="s">
        <v>2942</v>
      </c>
      <c r="BTG1" t="s">
        <v>2943</v>
      </c>
      <c r="BTH1" t="s">
        <v>2944</v>
      </c>
      <c r="BTI1" t="s">
        <v>2945</v>
      </c>
      <c r="BTJ1" t="s">
        <v>2946</v>
      </c>
      <c r="BTK1" t="s">
        <v>2947</v>
      </c>
      <c r="BTL1" t="s">
        <v>2948</v>
      </c>
      <c r="BTM1" t="s">
        <v>2949</v>
      </c>
      <c r="BTN1" t="s">
        <v>2950</v>
      </c>
      <c r="BTO1" t="s">
        <v>2951</v>
      </c>
      <c r="BTP1" t="s">
        <v>2952</v>
      </c>
      <c r="BTQ1" t="s">
        <v>2953</v>
      </c>
      <c r="BTR1" t="s">
        <v>2954</v>
      </c>
      <c r="BTS1" t="s">
        <v>2955</v>
      </c>
      <c r="BTT1" t="s">
        <v>2956</v>
      </c>
      <c r="BTU1" t="s">
        <v>2957</v>
      </c>
      <c r="BTV1" t="s">
        <v>2958</v>
      </c>
      <c r="BTW1" t="s">
        <v>2959</v>
      </c>
      <c r="BTX1" t="s">
        <v>2960</v>
      </c>
      <c r="BTY1" t="s">
        <v>2961</v>
      </c>
      <c r="BTZ1" t="s">
        <v>2962</v>
      </c>
      <c r="BUA1" t="s">
        <v>2963</v>
      </c>
      <c r="BUB1" t="s">
        <v>2964</v>
      </c>
      <c r="BUC1" t="s">
        <v>2965</v>
      </c>
      <c r="BUD1" t="s">
        <v>2966</v>
      </c>
      <c r="BUE1" t="s">
        <v>2967</v>
      </c>
      <c r="BUF1" t="s">
        <v>2968</v>
      </c>
      <c r="BUG1" t="s">
        <v>2969</v>
      </c>
      <c r="BUH1" t="s">
        <v>2970</v>
      </c>
      <c r="BUI1" t="s">
        <v>2971</v>
      </c>
      <c r="BUJ1" t="s">
        <v>2972</v>
      </c>
      <c r="BUK1" t="s">
        <v>2973</v>
      </c>
      <c r="BUL1" t="s">
        <v>2974</v>
      </c>
      <c r="BUM1" t="s">
        <v>2975</v>
      </c>
      <c r="BUN1" t="s">
        <v>2976</v>
      </c>
      <c r="BUO1" t="s">
        <v>2977</v>
      </c>
      <c r="BUP1" t="s">
        <v>2978</v>
      </c>
      <c r="BUQ1" t="s">
        <v>2979</v>
      </c>
      <c r="BUR1" t="s">
        <v>2980</v>
      </c>
      <c r="BUS1" t="s">
        <v>2981</v>
      </c>
      <c r="BUT1" t="s">
        <v>2982</v>
      </c>
      <c r="BUU1" t="s">
        <v>2983</v>
      </c>
      <c r="BUV1" t="s">
        <v>2984</v>
      </c>
      <c r="BUW1" t="s">
        <v>2985</v>
      </c>
      <c r="BUX1" t="s">
        <v>2986</v>
      </c>
      <c r="BUY1" t="s">
        <v>2987</v>
      </c>
      <c r="BUZ1" t="s">
        <v>2988</v>
      </c>
      <c r="BVA1" t="s">
        <v>2989</v>
      </c>
      <c r="BVB1" t="s">
        <v>2990</v>
      </c>
      <c r="BVC1" t="s">
        <v>2991</v>
      </c>
      <c r="BVD1" t="s">
        <v>2992</v>
      </c>
      <c r="BVE1" t="s">
        <v>2993</v>
      </c>
      <c r="BVF1" t="s">
        <v>2994</v>
      </c>
      <c r="BVG1" t="s">
        <v>2995</v>
      </c>
      <c r="BVH1" t="s">
        <v>2996</v>
      </c>
      <c r="BVI1" t="s">
        <v>2997</v>
      </c>
      <c r="BVJ1" t="s">
        <v>2998</v>
      </c>
      <c r="BVK1" t="s">
        <v>2999</v>
      </c>
      <c r="BVL1" t="s">
        <v>3000</v>
      </c>
      <c r="BVM1" t="s">
        <v>3001</v>
      </c>
      <c r="BVN1" t="s">
        <v>3002</v>
      </c>
      <c r="BVO1" t="s">
        <v>3003</v>
      </c>
      <c r="BVP1" t="s">
        <v>3004</v>
      </c>
      <c r="BVQ1" t="s">
        <v>3005</v>
      </c>
      <c r="BVR1" t="s">
        <v>3006</v>
      </c>
      <c r="BVS1" t="s">
        <v>3007</v>
      </c>
      <c r="BVT1" t="s">
        <v>3008</v>
      </c>
      <c r="BVU1" t="s">
        <v>3009</v>
      </c>
      <c r="BVV1" t="s">
        <v>3010</v>
      </c>
      <c r="BVW1" t="s">
        <v>3011</v>
      </c>
      <c r="BVX1" t="s">
        <v>3012</v>
      </c>
      <c r="BVY1" t="s">
        <v>3013</v>
      </c>
      <c r="BVZ1" t="s">
        <v>3014</v>
      </c>
      <c r="BWA1" t="s">
        <v>3015</v>
      </c>
      <c r="BWB1" t="s">
        <v>3016</v>
      </c>
      <c r="BWC1" t="s">
        <v>3017</v>
      </c>
      <c r="BWD1" t="s">
        <v>3018</v>
      </c>
      <c r="BWE1" t="s">
        <v>3019</v>
      </c>
      <c r="BWF1" t="s">
        <v>3020</v>
      </c>
      <c r="BWG1" t="s">
        <v>3021</v>
      </c>
      <c r="BWH1" t="s">
        <v>3022</v>
      </c>
      <c r="BWI1" t="s">
        <v>3023</v>
      </c>
      <c r="BWJ1" t="s">
        <v>3024</v>
      </c>
      <c r="BWK1" t="s">
        <v>3025</v>
      </c>
      <c r="BWL1" t="s">
        <v>3026</v>
      </c>
      <c r="BWM1" t="s">
        <v>3027</v>
      </c>
      <c r="BWN1" t="s">
        <v>3028</v>
      </c>
      <c r="BWO1" t="s">
        <v>3029</v>
      </c>
      <c r="BWP1" t="s">
        <v>3030</v>
      </c>
      <c r="BWQ1" t="s">
        <v>3031</v>
      </c>
      <c r="BWR1" t="s">
        <v>3032</v>
      </c>
      <c r="BWS1" t="s">
        <v>3033</v>
      </c>
      <c r="BWT1" t="s">
        <v>3034</v>
      </c>
      <c r="BWU1" t="s">
        <v>3035</v>
      </c>
      <c r="BWV1" t="s">
        <v>3036</v>
      </c>
      <c r="BWW1" t="s">
        <v>3037</v>
      </c>
      <c r="BWX1" t="s">
        <v>3038</v>
      </c>
      <c r="BWY1" t="s">
        <v>3039</v>
      </c>
      <c r="BWZ1" t="s">
        <v>3040</v>
      </c>
      <c r="BXA1" t="s">
        <v>3041</v>
      </c>
      <c r="BXB1" t="s">
        <v>3042</v>
      </c>
      <c r="BXC1" t="s">
        <v>3043</v>
      </c>
      <c r="BXD1" t="s">
        <v>3044</v>
      </c>
      <c r="BXE1" t="s">
        <v>3045</v>
      </c>
      <c r="BXF1" t="s">
        <v>3046</v>
      </c>
      <c r="BXG1" t="s">
        <v>3047</v>
      </c>
      <c r="BXH1" t="s">
        <v>3048</v>
      </c>
      <c r="BXI1" t="s">
        <v>3049</v>
      </c>
      <c r="BXJ1" t="s">
        <v>3050</v>
      </c>
      <c r="BXK1" t="s">
        <v>3051</v>
      </c>
      <c r="BXL1" t="s">
        <v>3052</v>
      </c>
      <c r="BXM1" t="s">
        <v>3053</v>
      </c>
      <c r="BXN1" t="s">
        <v>3054</v>
      </c>
      <c r="BXO1" t="s">
        <v>3055</v>
      </c>
      <c r="BXP1" t="s">
        <v>3056</v>
      </c>
      <c r="BXQ1" t="s">
        <v>3057</v>
      </c>
      <c r="BXR1" t="s">
        <v>3058</v>
      </c>
      <c r="BXS1" t="s">
        <v>3059</v>
      </c>
      <c r="BXT1" t="s">
        <v>3060</v>
      </c>
      <c r="BXU1" t="s">
        <v>3061</v>
      </c>
      <c r="BXV1" t="s">
        <v>3062</v>
      </c>
      <c r="BXW1" t="s">
        <v>3063</v>
      </c>
      <c r="BXX1" t="s">
        <v>3064</v>
      </c>
      <c r="BXY1" t="s">
        <v>3065</v>
      </c>
      <c r="BXZ1" t="s">
        <v>3066</v>
      </c>
      <c r="BYA1" t="s">
        <v>3067</v>
      </c>
      <c r="BYB1" t="s">
        <v>3068</v>
      </c>
      <c r="BYC1" t="s">
        <v>3069</v>
      </c>
      <c r="BYD1" t="s">
        <v>3070</v>
      </c>
      <c r="BYE1" t="s">
        <v>3071</v>
      </c>
      <c r="BYF1" t="s">
        <v>3072</v>
      </c>
      <c r="BYG1" t="s">
        <v>3073</v>
      </c>
      <c r="BYH1" t="s">
        <v>3074</v>
      </c>
      <c r="BYI1" t="s">
        <v>3075</v>
      </c>
      <c r="BYJ1" t="s">
        <v>3076</v>
      </c>
      <c r="BYK1" t="s">
        <v>3077</v>
      </c>
      <c r="BYL1" t="s">
        <v>3078</v>
      </c>
      <c r="BYM1" t="s">
        <v>3079</v>
      </c>
      <c r="BYN1" t="s">
        <v>3080</v>
      </c>
      <c r="BYO1" t="s">
        <v>3081</v>
      </c>
      <c r="BYP1" t="s">
        <v>3082</v>
      </c>
      <c r="BYQ1" t="s">
        <v>3083</v>
      </c>
      <c r="BYR1" t="s">
        <v>3084</v>
      </c>
      <c r="BYS1" t="s">
        <v>3085</v>
      </c>
      <c r="BYT1" t="s">
        <v>3086</v>
      </c>
      <c r="BYU1" t="s">
        <v>3087</v>
      </c>
      <c r="BYV1" t="s">
        <v>3088</v>
      </c>
      <c r="BYW1" t="s">
        <v>3089</v>
      </c>
      <c r="BYX1" t="s">
        <v>3090</v>
      </c>
      <c r="BYY1" t="s">
        <v>3091</v>
      </c>
      <c r="BYZ1" t="s">
        <v>3092</v>
      </c>
      <c r="BZA1" t="s">
        <v>3093</v>
      </c>
      <c r="BZB1" t="s">
        <v>3094</v>
      </c>
      <c r="BZC1" t="s">
        <v>3095</v>
      </c>
      <c r="BZD1" t="s">
        <v>3096</v>
      </c>
      <c r="BZE1" t="s">
        <v>3097</v>
      </c>
      <c r="BZF1" t="s">
        <v>3098</v>
      </c>
      <c r="BZG1" t="s">
        <v>3099</v>
      </c>
      <c r="BZH1" t="s">
        <v>3100</v>
      </c>
      <c r="BZI1" t="s">
        <v>3101</v>
      </c>
      <c r="BZJ1" t="s">
        <v>3102</v>
      </c>
      <c r="BZK1" t="s">
        <v>3103</v>
      </c>
      <c r="BZL1" t="s">
        <v>3104</v>
      </c>
      <c r="BZM1" t="s">
        <v>3105</v>
      </c>
      <c r="BZN1" t="s">
        <v>3106</v>
      </c>
      <c r="BZO1" t="s">
        <v>3107</v>
      </c>
      <c r="BZP1" t="s">
        <v>3108</v>
      </c>
      <c r="BZQ1" t="s">
        <v>3109</v>
      </c>
      <c r="BZR1" t="s">
        <v>3110</v>
      </c>
      <c r="BZS1" t="s">
        <v>3111</v>
      </c>
      <c r="BZT1" t="s">
        <v>3112</v>
      </c>
      <c r="BZU1" t="s">
        <v>3113</v>
      </c>
      <c r="BZV1" t="s">
        <v>3114</v>
      </c>
      <c r="BZW1" t="s">
        <v>3115</v>
      </c>
      <c r="BZX1" t="s">
        <v>3116</v>
      </c>
      <c r="BZY1" t="s">
        <v>3117</v>
      </c>
      <c r="BZZ1" t="s">
        <v>3118</v>
      </c>
      <c r="CAA1" t="s">
        <v>3119</v>
      </c>
      <c r="CAB1" t="s">
        <v>3120</v>
      </c>
      <c r="CAC1" t="s">
        <v>3121</v>
      </c>
      <c r="CAD1" t="s">
        <v>3122</v>
      </c>
      <c r="CAE1" t="s">
        <v>3123</v>
      </c>
      <c r="CAF1" t="s">
        <v>3124</v>
      </c>
      <c r="CAG1" t="s">
        <v>3125</v>
      </c>
      <c r="CAH1" t="s">
        <v>3126</v>
      </c>
      <c r="CAI1" t="s">
        <v>3127</v>
      </c>
      <c r="CAJ1" t="s">
        <v>3128</v>
      </c>
      <c r="CAK1" t="s">
        <v>3129</v>
      </c>
      <c r="CAL1" t="s">
        <v>3130</v>
      </c>
      <c r="CAM1" t="s">
        <v>3131</v>
      </c>
      <c r="CAN1" t="s">
        <v>3132</v>
      </c>
      <c r="CAO1" t="s">
        <v>3133</v>
      </c>
      <c r="CAP1" t="s">
        <v>3134</v>
      </c>
      <c r="CAQ1" t="s">
        <v>3135</v>
      </c>
      <c r="CAR1" t="s">
        <v>3136</v>
      </c>
      <c r="CAS1" t="s">
        <v>3137</v>
      </c>
      <c r="CAT1" t="s">
        <v>3138</v>
      </c>
      <c r="CAU1" t="s">
        <v>3139</v>
      </c>
      <c r="CAV1" t="s">
        <v>3140</v>
      </c>
      <c r="CAW1" t="s">
        <v>3141</v>
      </c>
      <c r="CAX1" t="s">
        <v>3142</v>
      </c>
      <c r="CAY1" t="s">
        <v>3143</v>
      </c>
      <c r="CAZ1" t="s">
        <v>3144</v>
      </c>
      <c r="CBA1" t="s">
        <v>3145</v>
      </c>
      <c r="CBB1" t="s">
        <v>3146</v>
      </c>
      <c r="CBC1" t="s">
        <v>3147</v>
      </c>
      <c r="CBD1" t="s">
        <v>3148</v>
      </c>
      <c r="CBE1" t="s">
        <v>3149</v>
      </c>
      <c r="CBF1" t="s">
        <v>3150</v>
      </c>
      <c r="CBG1" t="s">
        <v>3151</v>
      </c>
      <c r="CBH1" t="s">
        <v>3152</v>
      </c>
      <c r="CBI1" t="s">
        <v>3153</v>
      </c>
      <c r="CBJ1" t="s">
        <v>3154</v>
      </c>
      <c r="CBK1" t="s">
        <v>3155</v>
      </c>
      <c r="CBL1" t="s">
        <v>3156</v>
      </c>
      <c r="CBM1" t="s">
        <v>3157</v>
      </c>
      <c r="CBN1" t="s">
        <v>3158</v>
      </c>
      <c r="CBO1" t="s">
        <v>3159</v>
      </c>
      <c r="CBP1" t="s">
        <v>3160</v>
      </c>
      <c r="CBQ1" t="s">
        <v>3161</v>
      </c>
      <c r="CBR1" t="s">
        <v>3162</v>
      </c>
      <c r="CBS1" t="s">
        <v>3163</v>
      </c>
      <c r="CBT1" t="s">
        <v>3164</v>
      </c>
      <c r="CBU1" t="s">
        <v>3165</v>
      </c>
      <c r="CBV1" t="s">
        <v>3166</v>
      </c>
      <c r="CBW1" t="s">
        <v>3167</v>
      </c>
      <c r="CBX1" t="s">
        <v>3168</v>
      </c>
      <c r="CBY1" t="s">
        <v>3169</v>
      </c>
      <c r="CBZ1" t="s">
        <v>3170</v>
      </c>
      <c r="CCA1" t="s">
        <v>3171</v>
      </c>
      <c r="CCB1" t="s">
        <v>3172</v>
      </c>
      <c r="CCC1" t="s">
        <v>3173</v>
      </c>
      <c r="CCD1" t="s">
        <v>3174</v>
      </c>
      <c r="CCE1" t="s">
        <v>3175</v>
      </c>
      <c r="CCF1" t="s">
        <v>3176</v>
      </c>
      <c r="CCG1" t="s">
        <v>3177</v>
      </c>
      <c r="CCH1" t="s">
        <v>3178</v>
      </c>
      <c r="CCI1" t="s">
        <v>3179</v>
      </c>
      <c r="CCJ1" t="s">
        <v>3180</v>
      </c>
      <c r="CCK1" t="s">
        <v>3181</v>
      </c>
      <c r="CCL1" t="s">
        <v>3182</v>
      </c>
      <c r="CCM1" t="s">
        <v>3183</v>
      </c>
      <c r="CCN1" t="s">
        <v>3184</v>
      </c>
      <c r="CCO1" t="s">
        <v>3185</v>
      </c>
      <c r="CCP1" t="s">
        <v>3186</v>
      </c>
      <c r="CCQ1" t="s">
        <v>3187</v>
      </c>
      <c r="CCR1" t="s">
        <v>3188</v>
      </c>
      <c r="CCS1" t="s">
        <v>3189</v>
      </c>
      <c r="CCT1" t="s">
        <v>3190</v>
      </c>
      <c r="CCU1" t="s">
        <v>3191</v>
      </c>
      <c r="CCV1" t="s">
        <v>3192</v>
      </c>
      <c r="CCW1" t="s">
        <v>3193</v>
      </c>
      <c r="CCX1" t="s">
        <v>3194</v>
      </c>
      <c r="CCY1" t="s">
        <v>3195</v>
      </c>
      <c r="CCZ1" t="s">
        <v>3196</v>
      </c>
      <c r="CDA1" t="s">
        <v>3197</v>
      </c>
      <c r="CDB1" t="s">
        <v>3198</v>
      </c>
      <c r="CDC1" t="s">
        <v>3199</v>
      </c>
      <c r="CDD1" t="s">
        <v>3200</v>
      </c>
      <c r="CDE1" t="s">
        <v>3201</v>
      </c>
      <c r="CDF1" t="s">
        <v>3202</v>
      </c>
      <c r="CDG1" t="s">
        <v>3203</v>
      </c>
      <c r="CDH1" t="s">
        <v>3204</v>
      </c>
      <c r="CDI1" t="s">
        <v>3205</v>
      </c>
      <c r="CDJ1" t="s">
        <v>3206</v>
      </c>
      <c r="CDK1" t="s">
        <v>3207</v>
      </c>
      <c r="CDL1" t="s">
        <v>3208</v>
      </c>
      <c r="CDM1" t="s">
        <v>3209</v>
      </c>
      <c r="CDN1" t="s">
        <v>3210</v>
      </c>
      <c r="CDO1" t="s">
        <v>3211</v>
      </c>
      <c r="CDP1" t="s">
        <v>3212</v>
      </c>
      <c r="CDQ1" t="s">
        <v>3213</v>
      </c>
      <c r="CDR1" t="s">
        <v>3214</v>
      </c>
      <c r="CDS1" t="s">
        <v>3215</v>
      </c>
      <c r="CDT1" t="s">
        <v>3216</v>
      </c>
      <c r="CDU1" t="s">
        <v>3217</v>
      </c>
      <c r="CDV1" t="s">
        <v>3218</v>
      </c>
      <c r="CDW1" t="s">
        <v>3219</v>
      </c>
      <c r="CDX1" t="s">
        <v>3220</v>
      </c>
      <c r="CDY1" t="s">
        <v>3221</v>
      </c>
      <c r="CDZ1" t="s">
        <v>3222</v>
      </c>
      <c r="CEA1" t="s">
        <v>3223</v>
      </c>
    </row>
    <row r="3" spans="2:2159" x14ac:dyDescent="0.25">
      <c r="B3" t="s">
        <v>1066</v>
      </c>
      <c r="D3">
        <v>0</v>
      </c>
      <c r="E3">
        <v>37</v>
      </c>
      <c r="F3" t="s">
        <v>3234</v>
      </c>
    </row>
    <row r="4" spans="2:2159" x14ac:dyDescent="0.25">
      <c r="B4" t="s">
        <v>1067</v>
      </c>
      <c r="D4">
        <v>1</v>
      </c>
      <c r="E4">
        <v>559</v>
      </c>
      <c r="F4" t="s">
        <v>3235</v>
      </c>
    </row>
    <row r="5" spans="2:2159" x14ac:dyDescent="0.25">
      <c r="B5" t="s">
        <v>1068</v>
      </c>
      <c r="D5">
        <v>2</v>
      </c>
      <c r="E5">
        <v>630</v>
      </c>
      <c r="F5" t="s">
        <v>3236</v>
      </c>
    </row>
    <row r="6" spans="2:2159" x14ac:dyDescent="0.25">
      <c r="B6" t="s">
        <v>1069</v>
      </c>
      <c r="D6">
        <v>3</v>
      </c>
      <c r="E6">
        <v>666</v>
      </c>
      <c r="F6" t="s">
        <v>3224</v>
      </c>
    </row>
    <row r="7" spans="2:2159" x14ac:dyDescent="0.25">
      <c r="B7" t="s">
        <v>1070</v>
      </c>
      <c r="D7">
        <v>4</v>
      </c>
      <c r="E7">
        <v>667</v>
      </c>
      <c r="F7" t="s">
        <v>3225</v>
      </c>
      <c r="J7" t="s">
        <v>1538</v>
      </c>
      <c r="K7" t="s">
        <v>1539</v>
      </c>
    </row>
    <row r="8" spans="2:2159" x14ac:dyDescent="0.25">
      <c r="B8" t="s">
        <v>1071</v>
      </c>
      <c r="D8">
        <v>5</v>
      </c>
      <c r="E8">
        <v>668</v>
      </c>
      <c r="F8" t="s">
        <v>3228</v>
      </c>
    </row>
    <row r="9" spans="2:2159" x14ac:dyDescent="0.25">
      <c r="B9" t="s">
        <v>1072</v>
      </c>
      <c r="D9">
        <v>6</v>
      </c>
      <c r="E9">
        <v>670</v>
      </c>
      <c r="F9" t="s">
        <v>3229</v>
      </c>
    </row>
    <row r="10" spans="2:2159" x14ac:dyDescent="0.25">
      <c r="B10" t="s">
        <v>1073</v>
      </c>
      <c r="D10">
        <v>7</v>
      </c>
      <c r="E10">
        <v>1107</v>
      </c>
      <c r="F10" t="s">
        <v>3237</v>
      </c>
    </row>
    <row r="11" spans="2:2159" x14ac:dyDescent="0.25">
      <c r="B11" t="s">
        <v>1074</v>
      </c>
      <c r="D11">
        <v>8</v>
      </c>
      <c r="E11">
        <v>1204</v>
      </c>
      <c r="F11" t="s">
        <v>3230</v>
      </c>
    </row>
    <row r="12" spans="2:2159" x14ac:dyDescent="0.25">
      <c r="B12" t="s">
        <v>1075</v>
      </c>
      <c r="D12">
        <v>9</v>
      </c>
      <c r="E12">
        <v>1213</v>
      </c>
      <c r="F12" t="s">
        <v>3238</v>
      </c>
    </row>
    <row r="13" spans="2:2159" x14ac:dyDescent="0.25">
      <c r="B13" t="s">
        <v>1076</v>
      </c>
      <c r="D13">
        <v>10</v>
      </c>
      <c r="E13">
        <v>1258</v>
      </c>
      <c r="F13" t="s">
        <v>3226</v>
      </c>
      <c r="J13" t="s">
        <v>2024</v>
      </c>
      <c r="K13" t="s">
        <v>2025</v>
      </c>
    </row>
    <row r="14" spans="2:2159" x14ac:dyDescent="0.25">
      <c r="B14" t="s">
        <v>1077</v>
      </c>
      <c r="D14">
        <v>11</v>
      </c>
      <c r="E14">
        <v>1300</v>
      </c>
      <c r="F14" t="s">
        <v>3233</v>
      </c>
    </row>
    <row r="15" spans="2:2159" x14ac:dyDescent="0.25">
      <c r="B15" t="s">
        <v>1078</v>
      </c>
      <c r="D15">
        <v>12</v>
      </c>
      <c r="E15">
        <v>1391</v>
      </c>
      <c r="F15" t="s">
        <v>3231</v>
      </c>
    </row>
    <row r="16" spans="2:2159" x14ac:dyDescent="0.25">
      <c r="B16" t="s">
        <v>1079</v>
      </c>
      <c r="D16">
        <v>13</v>
      </c>
      <c r="E16">
        <v>1394</v>
      </c>
      <c r="F16" t="s">
        <v>3227</v>
      </c>
      <c r="J16" t="s">
        <v>1070</v>
      </c>
      <c r="K16" t="s">
        <v>1071</v>
      </c>
    </row>
    <row r="17" spans="2:35" x14ac:dyDescent="0.25">
      <c r="B17" t="s">
        <v>1080</v>
      </c>
      <c r="D17">
        <v>14</v>
      </c>
      <c r="E17">
        <v>1395</v>
      </c>
      <c r="F17" t="s">
        <v>3232</v>
      </c>
    </row>
    <row r="18" spans="2:35" x14ac:dyDescent="0.25">
      <c r="B18" t="s">
        <v>1081</v>
      </c>
    </row>
    <row r="19" spans="2:35" x14ac:dyDescent="0.25">
      <c r="B19" t="s">
        <v>1082</v>
      </c>
    </row>
    <row r="20" spans="2:35" x14ac:dyDescent="0.25">
      <c r="B20" t="s">
        <v>1083</v>
      </c>
      <c r="F20" t="s">
        <v>3239</v>
      </c>
      <c r="G20" t="s">
        <v>3240</v>
      </c>
      <c r="H20" t="s">
        <v>3241</v>
      </c>
      <c r="I20" t="s">
        <v>3242</v>
      </c>
      <c r="J20" t="s">
        <v>2620</v>
      </c>
      <c r="K20" t="s">
        <v>3243</v>
      </c>
      <c r="L20" t="s">
        <v>1318</v>
      </c>
      <c r="M20" t="s">
        <v>3244</v>
      </c>
      <c r="N20" t="s">
        <v>1178</v>
      </c>
      <c r="O20" t="s">
        <v>3245</v>
      </c>
      <c r="P20" t="s">
        <v>1248</v>
      </c>
      <c r="Q20" t="s">
        <v>3246</v>
      </c>
      <c r="R20" t="s">
        <v>2976</v>
      </c>
      <c r="S20" t="s">
        <v>3247</v>
      </c>
      <c r="T20" t="s">
        <v>1362</v>
      </c>
      <c r="U20" t="s">
        <v>3248</v>
      </c>
      <c r="V20" t="s">
        <v>3249</v>
      </c>
      <c r="W20" t="s">
        <v>3250</v>
      </c>
      <c r="X20" t="s">
        <v>1620</v>
      </c>
      <c r="Y20" t="s">
        <v>3251</v>
      </c>
      <c r="Z20" t="s">
        <v>2326</v>
      </c>
      <c r="AA20" t="s">
        <v>3252</v>
      </c>
      <c r="AB20" t="s">
        <v>2220</v>
      </c>
      <c r="AC20" t="s">
        <v>3253</v>
      </c>
      <c r="AD20" t="s">
        <v>2512</v>
      </c>
      <c r="AE20" t="s">
        <v>3254</v>
      </c>
      <c r="AF20" t="s">
        <v>2490</v>
      </c>
      <c r="AG20" t="s">
        <v>3255</v>
      </c>
      <c r="AH20" t="s">
        <v>1900</v>
      </c>
      <c r="AI20" t="s">
        <v>3256</v>
      </c>
    </row>
    <row r="21" spans="2:35" x14ac:dyDescent="0.25">
      <c r="B21" t="s">
        <v>1084</v>
      </c>
      <c r="F21" t="s">
        <v>2620</v>
      </c>
      <c r="G21" t="s">
        <v>3243</v>
      </c>
      <c r="H21" t="s">
        <v>1178</v>
      </c>
      <c r="I21" t="s">
        <v>3245</v>
      </c>
      <c r="J21" t="s">
        <v>3249</v>
      </c>
      <c r="K21" t="s">
        <v>3250</v>
      </c>
      <c r="L21" t="s">
        <v>1318</v>
      </c>
      <c r="M21" t="s">
        <v>3244</v>
      </c>
      <c r="N21" t="s">
        <v>1362</v>
      </c>
      <c r="O21" t="s">
        <v>3248</v>
      </c>
      <c r="P21" t="s">
        <v>1900</v>
      </c>
      <c r="Q21" t="s">
        <v>3257</v>
      </c>
      <c r="R21" t="s">
        <v>1248</v>
      </c>
      <c r="S21" t="s">
        <v>3246</v>
      </c>
      <c r="T21" t="s">
        <v>2512</v>
      </c>
      <c r="U21" t="s">
        <v>3254</v>
      </c>
      <c r="V21" t="s">
        <v>2326</v>
      </c>
      <c r="W21" t="s">
        <v>3252</v>
      </c>
      <c r="X21" t="s">
        <v>3241</v>
      </c>
      <c r="Y21" t="s">
        <v>3242</v>
      </c>
      <c r="Z21" t="s">
        <v>2490</v>
      </c>
      <c r="AA21" t="s">
        <v>3255</v>
      </c>
      <c r="AB21" t="s">
        <v>2220</v>
      </c>
      <c r="AC21" t="s">
        <v>3253</v>
      </c>
      <c r="AD21" t="s">
        <v>1620</v>
      </c>
      <c r="AE21" t="s">
        <v>3251</v>
      </c>
      <c r="AF21" t="s">
        <v>2976</v>
      </c>
      <c r="AG21" t="s">
        <v>3247</v>
      </c>
      <c r="AH21" t="s">
        <v>3239</v>
      </c>
      <c r="AI21" t="s">
        <v>3258</v>
      </c>
    </row>
    <row r="22" spans="2:35" x14ac:dyDescent="0.25">
      <c r="B22" t="s">
        <v>1085</v>
      </c>
      <c r="E22">
        <v>1395</v>
      </c>
      <c r="F22" t="s">
        <v>3239</v>
      </c>
      <c r="J22">
        <v>37</v>
      </c>
      <c r="K22" t="s">
        <v>2620</v>
      </c>
    </row>
    <row r="23" spans="2:35" x14ac:dyDescent="0.25">
      <c r="B23" t="s">
        <v>1086</v>
      </c>
      <c r="F23" t="s">
        <v>3240</v>
      </c>
      <c r="K23" t="s">
        <v>3243</v>
      </c>
    </row>
    <row r="24" spans="2:35" x14ac:dyDescent="0.25">
      <c r="B24" t="s">
        <v>1087</v>
      </c>
      <c r="E24">
        <v>1213</v>
      </c>
      <c r="F24" t="s">
        <v>3241</v>
      </c>
      <c r="J24">
        <v>559</v>
      </c>
      <c r="K24" t="s">
        <v>1178</v>
      </c>
    </row>
    <row r="25" spans="2:35" x14ac:dyDescent="0.25">
      <c r="B25" t="s">
        <v>1088</v>
      </c>
      <c r="F25" t="s">
        <v>3242</v>
      </c>
      <c r="K25" t="s">
        <v>3245</v>
      </c>
    </row>
    <row r="26" spans="2:35" x14ac:dyDescent="0.25">
      <c r="B26" t="s">
        <v>1089</v>
      </c>
      <c r="E26">
        <v>37</v>
      </c>
      <c r="F26" t="s">
        <v>2620</v>
      </c>
      <c r="J26">
        <v>630</v>
      </c>
      <c r="K26" t="s">
        <v>3249</v>
      </c>
    </row>
    <row r="27" spans="2:35" x14ac:dyDescent="0.25">
      <c r="B27" t="s">
        <v>1090</v>
      </c>
      <c r="F27" t="s">
        <v>3243</v>
      </c>
      <c r="K27" t="s">
        <v>3250</v>
      </c>
    </row>
    <row r="28" spans="2:35" x14ac:dyDescent="0.25">
      <c r="B28" t="s">
        <v>1091</v>
      </c>
      <c r="E28">
        <v>666</v>
      </c>
      <c r="F28" t="s">
        <v>1318</v>
      </c>
      <c r="J28">
        <v>666</v>
      </c>
      <c r="K28" t="s">
        <v>1318</v>
      </c>
    </row>
    <row r="29" spans="2:35" x14ac:dyDescent="0.25">
      <c r="B29" t="s">
        <v>1092</v>
      </c>
      <c r="F29" t="s">
        <v>3244</v>
      </c>
      <c r="K29" t="s">
        <v>3244</v>
      </c>
    </row>
    <row r="30" spans="2:35" x14ac:dyDescent="0.25">
      <c r="B30" t="s">
        <v>1093</v>
      </c>
      <c r="E30">
        <v>559</v>
      </c>
      <c r="F30" t="s">
        <v>1178</v>
      </c>
      <c r="J30">
        <v>667</v>
      </c>
      <c r="K30" t="s">
        <v>1362</v>
      </c>
    </row>
    <row r="31" spans="2:35" x14ac:dyDescent="0.25">
      <c r="B31" t="s">
        <v>1094</v>
      </c>
      <c r="F31" t="s">
        <v>3245</v>
      </c>
      <c r="K31" t="s">
        <v>3248</v>
      </c>
    </row>
    <row r="32" spans="2:35" x14ac:dyDescent="0.25">
      <c r="B32" t="s">
        <v>1095</v>
      </c>
      <c r="E32">
        <v>670</v>
      </c>
      <c r="F32" t="s">
        <v>1248</v>
      </c>
      <c r="J32">
        <v>668</v>
      </c>
      <c r="K32" t="s">
        <v>1900</v>
      </c>
    </row>
    <row r="33" spans="2:11" x14ac:dyDescent="0.25">
      <c r="B33" t="s">
        <v>1096</v>
      </c>
      <c r="F33" t="s">
        <v>3246</v>
      </c>
      <c r="K33" t="s">
        <v>3257</v>
      </c>
    </row>
    <row r="34" spans="2:11" x14ac:dyDescent="0.25">
      <c r="B34" t="s">
        <v>1097</v>
      </c>
      <c r="E34">
        <v>1394</v>
      </c>
      <c r="F34" t="s">
        <v>2976</v>
      </c>
      <c r="J34">
        <v>670</v>
      </c>
      <c r="K34" t="s">
        <v>1248</v>
      </c>
    </row>
    <row r="35" spans="2:11" x14ac:dyDescent="0.25">
      <c r="B35" t="s">
        <v>1098</v>
      </c>
      <c r="F35" t="s">
        <v>3247</v>
      </c>
      <c r="K35" t="s">
        <v>3246</v>
      </c>
    </row>
    <row r="36" spans="2:11" x14ac:dyDescent="0.25">
      <c r="B36" t="s">
        <v>1099</v>
      </c>
      <c r="E36">
        <v>667</v>
      </c>
      <c r="F36" t="s">
        <v>1362</v>
      </c>
      <c r="J36">
        <v>1107</v>
      </c>
      <c r="K36" t="s">
        <v>2512</v>
      </c>
    </row>
    <row r="37" spans="2:11" x14ac:dyDescent="0.25">
      <c r="B37" t="s">
        <v>1100</v>
      </c>
      <c r="F37" t="s">
        <v>3248</v>
      </c>
      <c r="K37" t="s">
        <v>3254</v>
      </c>
    </row>
    <row r="38" spans="2:11" x14ac:dyDescent="0.25">
      <c r="B38" t="s">
        <v>1101</v>
      </c>
      <c r="E38">
        <v>630</v>
      </c>
      <c r="F38" t="s">
        <v>3249</v>
      </c>
      <c r="J38">
        <v>1204</v>
      </c>
      <c r="K38" t="s">
        <v>2326</v>
      </c>
    </row>
    <row r="39" spans="2:11" x14ac:dyDescent="0.25">
      <c r="B39" t="s">
        <v>1102</v>
      </c>
      <c r="F39" t="s">
        <v>3250</v>
      </c>
      <c r="K39" t="s">
        <v>3252</v>
      </c>
    </row>
    <row r="40" spans="2:11" x14ac:dyDescent="0.25">
      <c r="B40" t="s">
        <v>1103</v>
      </c>
      <c r="E40">
        <v>1391</v>
      </c>
      <c r="F40" t="s">
        <v>1620</v>
      </c>
      <c r="J40">
        <v>1213</v>
      </c>
      <c r="K40" t="s">
        <v>3241</v>
      </c>
    </row>
    <row r="41" spans="2:11" x14ac:dyDescent="0.25">
      <c r="B41" t="s">
        <v>1104</v>
      </c>
      <c r="F41" t="s">
        <v>3251</v>
      </c>
      <c r="K41" t="s">
        <v>3242</v>
      </c>
    </row>
    <row r="42" spans="2:11" x14ac:dyDescent="0.25">
      <c r="B42" t="s">
        <v>1105</v>
      </c>
      <c r="E42">
        <v>1204</v>
      </c>
      <c r="F42" t="s">
        <v>2326</v>
      </c>
      <c r="J42">
        <v>1258</v>
      </c>
      <c r="K42" t="s">
        <v>2490</v>
      </c>
    </row>
    <row r="43" spans="2:11" x14ac:dyDescent="0.25">
      <c r="B43" t="s">
        <v>1106</v>
      </c>
      <c r="F43" t="s">
        <v>3252</v>
      </c>
      <c r="K43" t="s">
        <v>3255</v>
      </c>
    </row>
    <row r="44" spans="2:11" x14ac:dyDescent="0.25">
      <c r="B44" t="s">
        <v>1107</v>
      </c>
      <c r="E44">
        <v>1300</v>
      </c>
      <c r="F44" t="s">
        <v>2220</v>
      </c>
      <c r="J44">
        <v>1300</v>
      </c>
      <c r="K44" t="s">
        <v>2220</v>
      </c>
    </row>
    <row r="45" spans="2:11" x14ac:dyDescent="0.25">
      <c r="B45" t="s">
        <v>1108</v>
      </c>
      <c r="F45" t="s">
        <v>3253</v>
      </c>
      <c r="K45" t="s">
        <v>3253</v>
      </c>
    </row>
    <row r="46" spans="2:11" x14ac:dyDescent="0.25">
      <c r="B46" t="s">
        <v>1109</v>
      </c>
      <c r="E46">
        <v>1107</v>
      </c>
      <c r="F46" t="s">
        <v>2512</v>
      </c>
      <c r="J46">
        <v>1391</v>
      </c>
      <c r="K46" t="s">
        <v>1620</v>
      </c>
    </row>
    <row r="47" spans="2:11" x14ac:dyDescent="0.25">
      <c r="B47" t="s">
        <v>1110</v>
      </c>
      <c r="F47" t="s">
        <v>3254</v>
      </c>
      <c r="K47" t="s">
        <v>3251</v>
      </c>
    </row>
    <row r="48" spans="2:11" x14ac:dyDescent="0.25">
      <c r="B48" t="s">
        <v>1111</v>
      </c>
      <c r="E48">
        <v>1258</v>
      </c>
      <c r="F48" t="s">
        <v>2490</v>
      </c>
      <c r="J48">
        <v>1394</v>
      </c>
      <c r="K48" t="s">
        <v>2976</v>
      </c>
    </row>
    <row r="49" spans="2:11" x14ac:dyDescent="0.25">
      <c r="B49" t="s">
        <v>1112</v>
      </c>
      <c r="F49" t="s">
        <v>3255</v>
      </c>
      <c r="K49" t="s">
        <v>3247</v>
      </c>
    </row>
    <row r="50" spans="2:11" x14ac:dyDescent="0.25">
      <c r="B50" t="s">
        <v>1113</v>
      </c>
      <c r="E50">
        <v>668</v>
      </c>
      <c r="F50" t="s">
        <v>1900</v>
      </c>
      <c r="J50">
        <v>1395</v>
      </c>
      <c r="K50" t="s">
        <v>3239</v>
      </c>
    </row>
    <row r="51" spans="2:11" x14ac:dyDescent="0.25">
      <c r="B51" t="s">
        <v>1114</v>
      </c>
      <c r="F51" t="s">
        <v>3256</v>
      </c>
      <c r="K51" t="s">
        <v>3258</v>
      </c>
    </row>
    <row r="52" spans="2:11" x14ac:dyDescent="0.25">
      <c r="B52" t="s">
        <v>1115</v>
      </c>
    </row>
    <row r="53" spans="2:11" x14ac:dyDescent="0.25">
      <c r="B53" t="s">
        <v>1116</v>
      </c>
    </row>
    <row r="54" spans="2:11" x14ac:dyDescent="0.25">
      <c r="B54" t="s">
        <v>1117</v>
      </c>
    </row>
    <row r="55" spans="2:11" x14ac:dyDescent="0.25">
      <c r="B55" t="s">
        <v>1118</v>
      </c>
    </row>
    <row r="56" spans="2:11" x14ac:dyDescent="0.25">
      <c r="B56" t="s">
        <v>1119</v>
      </c>
    </row>
    <row r="57" spans="2:11" x14ac:dyDescent="0.25">
      <c r="B57" t="s">
        <v>1120</v>
      </c>
    </row>
    <row r="58" spans="2:11" x14ac:dyDescent="0.25">
      <c r="B58" t="s">
        <v>1121</v>
      </c>
    </row>
    <row r="59" spans="2:11" x14ac:dyDescent="0.25">
      <c r="B59" t="s">
        <v>1122</v>
      </c>
    </row>
    <row r="60" spans="2:11" x14ac:dyDescent="0.25">
      <c r="B60" t="s">
        <v>1123</v>
      </c>
    </row>
    <row r="61" spans="2:11" x14ac:dyDescent="0.25">
      <c r="B61" t="s">
        <v>1124</v>
      </c>
    </row>
    <row r="62" spans="2:11" x14ac:dyDescent="0.25">
      <c r="B62" t="s">
        <v>1125</v>
      </c>
    </row>
    <row r="63" spans="2:11" x14ac:dyDescent="0.25">
      <c r="B63" t="s">
        <v>1126</v>
      </c>
    </row>
    <row r="64" spans="2:11" x14ac:dyDescent="0.25">
      <c r="B64" t="s">
        <v>1127</v>
      </c>
    </row>
    <row r="65" spans="2:2" x14ac:dyDescent="0.25">
      <c r="B65" t="s">
        <v>1128</v>
      </c>
    </row>
    <row r="66" spans="2:2" x14ac:dyDescent="0.25">
      <c r="B66" t="s">
        <v>1129</v>
      </c>
    </row>
    <row r="67" spans="2:2" x14ac:dyDescent="0.25">
      <c r="B67" t="s">
        <v>1130</v>
      </c>
    </row>
    <row r="68" spans="2:2" x14ac:dyDescent="0.25">
      <c r="B68" t="s">
        <v>1131</v>
      </c>
    </row>
    <row r="69" spans="2:2" x14ac:dyDescent="0.25">
      <c r="B69" t="s">
        <v>1132</v>
      </c>
    </row>
    <row r="70" spans="2:2" x14ac:dyDescent="0.25">
      <c r="B70" t="s">
        <v>1133</v>
      </c>
    </row>
    <row r="71" spans="2:2" x14ac:dyDescent="0.25">
      <c r="B71" t="s">
        <v>1134</v>
      </c>
    </row>
    <row r="72" spans="2:2" x14ac:dyDescent="0.25">
      <c r="B72" t="s">
        <v>1135</v>
      </c>
    </row>
    <row r="73" spans="2:2" x14ac:dyDescent="0.25">
      <c r="B73" t="s">
        <v>1136</v>
      </c>
    </row>
    <row r="74" spans="2:2" x14ac:dyDescent="0.25">
      <c r="B74" t="s">
        <v>1137</v>
      </c>
    </row>
    <row r="75" spans="2:2" x14ac:dyDescent="0.25">
      <c r="B75" t="s">
        <v>1138</v>
      </c>
    </row>
    <row r="76" spans="2:2" x14ac:dyDescent="0.25">
      <c r="B76" t="s">
        <v>1139</v>
      </c>
    </row>
    <row r="77" spans="2:2" x14ac:dyDescent="0.25">
      <c r="B77" t="s">
        <v>1140</v>
      </c>
    </row>
    <row r="78" spans="2:2" x14ac:dyDescent="0.25">
      <c r="B78" t="s">
        <v>1141</v>
      </c>
    </row>
    <row r="79" spans="2:2" x14ac:dyDescent="0.25">
      <c r="B79" t="s">
        <v>1142</v>
      </c>
    </row>
    <row r="80" spans="2:2" x14ac:dyDescent="0.25">
      <c r="B80" t="s">
        <v>1143</v>
      </c>
    </row>
    <row r="81" spans="2:2" x14ac:dyDescent="0.25">
      <c r="B81" t="s">
        <v>1144</v>
      </c>
    </row>
    <row r="82" spans="2:2" x14ac:dyDescent="0.25">
      <c r="B82" t="s">
        <v>1145</v>
      </c>
    </row>
    <row r="83" spans="2:2" x14ac:dyDescent="0.25">
      <c r="B83" t="s">
        <v>1146</v>
      </c>
    </row>
    <row r="84" spans="2:2" x14ac:dyDescent="0.25">
      <c r="B84" t="s">
        <v>1147</v>
      </c>
    </row>
    <row r="85" spans="2:2" x14ac:dyDescent="0.25">
      <c r="B85" t="s">
        <v>1148</v>
      </c>
    </row>
    <row r="86" spans="2:2" x14ac:dyDescent="0.25">
      <c r="B86" t="s">
        <v>1149</v>
      </c>
    </row>
    <row r="87" spans="2:2" x14ac:dyDescent="0.25">
      <c r="B87" t="s">
        <v>1150</v>
      </c>
    </row>
    <row r="88" spans="2:2" x14ac:dyDescent="0.25">
      <c r="B88" t="s">
        <v>1151</v>
      </c>
    </row>
    <row r="89" spans="2:2" x14ac:dyDescent="0.25">
      <c r="B89" t="s">
        <v>1152</v>
      </c>
    </row>
    <row r="90" spans="2:2" x14ac:dyDescent="0.25">
      <c r="B90" t="s">
        <v>1153</v>
      </c>
    </row>
    <row r="91" spans="2:2" x14ac:dyDescent="0.25">
      <c r="B91" t="s">
        <v>1154</v>
      </c>
    </row>
    <row r="92" spans="2:2" x14ac:dyDescent="0.25">
      <c r="B92" t="s">
        <v>1155</v>
      </c>
    </row>
    <row r="93" spans="2:2" x14ac:dyDescent="0.25">
      <c r="B93" t="s">
        <v>1156</v>
      </c>
    </row>
    <row r="94" spans="2:2" x14ac:dyDescent="0.25">
      <c r="B94" t="s">
        <v>1157</v>
      </c>
    </row>
    <row r="95" spans="2:2" x14ac:dyDescent="0.25">
      <c r="B95" t="s">
        <v>1158</v>
      </c>
    </row>
    <row r="96" spans="2:2" x14ac:dyDescent="0.25">
      <c r="B96" t="s">
        <v>1159</v>
      </c>
    </row>
    <row r="97" spans="2:2" x14ac:dyDescent="0.25">
      <c r="B97" t="s">
        <v>1160</v>
      </c>
    </row>
    <row r="98" spans="2:2" x14ac:dyDescent="0.25">
      <c r="B98" t="s">
        <v>1161</v>
      </c>
    </row>
    <row r="99" spans="2:2" x14ac:dyDescent="0.25">
      <c r="B99" t="s">
        <v>1162</v>
      </c>
    </row>
    <row r="100" spans="2:2" x14ac:dyDescent="0.25">
      <c r="B100" t="s">
        <v>1163</v>
      </c>
    </row>
    <row r="101" spans="2:2" x14ac:dyDescent="0.25">
      <c r="B101" t="s">
        <v>1164</v>
      </c>
    </row>
    <row r="102" spans="2:2" x14ac:dyDescent="0.25">
      <c r="B102" t="s">
        <v>1165</v>
      </c>
    </row>
    <row r="103" spans="2:2" x14ac:dyDescent="0.25">
      <c r="B103" t="s">
        <v>1166</v>
      </c>
    </row>
    <row r="104" spans="2:2" x14ac:dyDescent="0.25">
      <c r="B104" t="s">
        <v>1167</v>
      </c>
    </row>
    <row r="105" spans="2:2" x14ac:dyDescent="0.25">
      <c r="B105" t="s">
        <v>1168</v>
      </c>
    </row>
    <row r="106" spans="2:2" x14ac:dyDescent="0.25">
      <c r="B106" t="s">
        <v>1169</v>
      </c>
    </row>
    <row r="107" spans="2:2" x14ac:dyDescent="0.25">
      <c r="B107" t="s">
        <v>1170</v>
      </c>
    </row>
    <row r="108" spans="2:2" x14ac:dyDescent="0.25">
      <c r="B108" t="s">
        <v>1171</v>
      </c>
    </row>
    <row r="109" spans="2:2" x14ac:dyDescent="0.25">
      <c r="B109" t="s">
        <v>1172</v>
      </c>
    </row>
    <row r="110" spans="2:2" x14ac:dyDescent="0.25">
      <c r="B110" t="s">
        <v>1173</v>
      </c>
    </row>
    <row r="111" spans="2:2" x14ac:dyDescent="0.25">
      <c r="B111" t="s">
        <v>1174</v>
      </c>
    </row>
    <row r="112" spans="2:2" x14ac:dyDescent="0.25">
      <c r="B112" t="s">
        <v>1175</v>
      </c>
    </row>
    <row r="113" spans="2:2" x14ac:dyDescent="0.25">
      <c r="B113" t="s">
        <v>1176</v>
      </c>
    </row>
    <row r="114" spans="2:2" x14ac:dyDescent="0.25">
      <c r="B114" t="s">
        <v>1177</v>
      </c>
    </row>
    <row r="115" spans="2:2" x14ac:dyDescent="0.25">
      <c r="B115" t="s">
        <v>1178</v>
      </c>
    </row>
    <row r="116" spans="2:2" x14ac:dyDescent="0.25">
      <c r="B116" t="s">
        <v>1179</v>
      </c>
    </row>
    <row r="117" spans="2:2" x14ac:dyDescent="0.25">
      <c r="B117" t="s">
        <v>1180</v>
      </c>
    </row>
    <row r="118" spans="2:2" x14ac:dyDescent="0.25">
      <c r="B118" t="s">
        <v>1181</v>
      </c>
    </row>
    <row r="119" spans="2:2" x14ac:dyDescent="0.25">
      <c r="B119" t="s">
        <v>1182</v>
      </c>
    </row>
    <row r="120" spans="2:2" x14ac:dyDescent="0.25">
      <c r="B120" t="s">
        <v>1183</v>
      </c>
    </row>
    <row r="121" spans="2:2" x14ac:dyDescent="0.25">
      <c r="B121" t="s">
        <v>1184</v>
      </c>
    </row>
    <row r="122" spans="2:2" x14ac:dyDescent="0.25">
      <c r="B122" t="s">
        <v>1185</v>
      </c>
    </row>
    <row r="123" spans="2:2" x14ac:dyDescent="0.25">
      <c r="B123" t="s">
        <v>1186</v>
      </c>
    </row>
    <row r="124" spans="2:2" x14ac:dyDescent="0.25">
      <c r="B124" t="s">
        <v>1187</v>
      </c>
    </row>
    <row r="125" spans="2:2" x14ac:dyDescent="0.25">
      <c r="B125" t="s">
        <v>1188</v>
      </c>
    </row>
    <row r="126" spans="2:2" x14ac:dyDescent="0.25">
      <c r="B126" t="s">
        <v>1189</v>
      </c>
    </row>
    <row r="127" spans="2:2" x14ac:dyDescent="0.25">
      <c r="B127" t="s">
        <v>1190</v>
      </c>
    </row>
    <row r="128" spans="2:2" x14ac:dyDescent="0.25">
      <c r="B128" t="s">
        <v>1191</v>
      </c>
    </row>
    <row r="129" spans="2:2" x14ac:dyDescent="0.25">
      <c r="B129" t="s">
        <v>1192</v>
      </c>
    </row>
    <row r="130" spans="2:2" x14ac:dyDescent="0.25">
      <c r="B130" t="s">
        <v>1193</v>
      </c>
    </row>
    <row r="131" spans="2:2" x14ac:dyDescent="0.25">
      <c r="B131" t="s">
        <v>1194</v>
      </c>
    </row>
    <row r="132" spans="2:2" x14ac:dyDescent="0.25">
      <c r="B132" t="s">
        <v>1195</v>
      </c>
    </row>
    <row r="133" spans="2:2" x14ac:dyDescent="0.25">
      <c r="B133" t="s">
        <v>1196</v>
      </c>
    </row>
    <row r="134" spans="2:2" x14ac:dyDescent="0.25">
      <c r="B134" t="s">
        <v>1197</v>
      </c>
    </row>
    <row r="135" spans="2:2" x14ac:dyDescent="0.25">
      <c r="B135" t="s">
        <v>1198</v>
      </c>
    </row>
    <row r="136" spans="2:2" x14ac:dyDescent="0.25">
      <c r="B136" t="s">
        <v>1199</v>
      </c>
    </row>
    <row r="137" spans="2:2" x14ac:dyDescent="0.25">
      <c r="B137" t="s">
        <v>1200</v>
      </c>
    </row>
    <row r="138" spans="2:2" x14ac:dyDescent="0.25">
      <c r="B138" t="s">
        <v>1201</v>
      </c>
    </row>
    <row r="139" spans="2:2" x14ac:dyDescent="0.25">
      <c r="B139" t="s">
        <v>1202</v>
      </c>
    </row>
    <row r="140" spans="2:2" x14ac:dyDescent="0.25">
      <c r="B140" t="s">
        <v>1203</v>
      </c>
    </row>
    <row r="141" spans="2:2" x14ac:dyDescent="0.25">
      <c r="B141" t="s">
        <v>1204</v>
      </c>
    </row>
    <row r="142" spans="2:2" x14ac:dyDescent="0.25">
      <c r="B142" t="s">
        <v>1205</v>
      </c>
    </row>
    <row r="143" spans="2:2" x14ac:dyDescent="0.25">
      <c r="B143" t="s">
        <v>1206</v>
      </c>
    </row>
    <row r="144" spans="2:2" x14ac:dyDescent="0.25">
      <c r="B144" t="s">
        <v>1207</v>
      </c>
    </row>
    <row r="145" spans="2:2" x14ac:dyDescent="0.25">
      <c r="B145" t="s">
        <v>1208</v>
      </c>
    </row>
    <row r="146" spans="2:2" x14ac:dyDescent="0.25">
      <c r="B146" t="s">
        <v>1209</v>
      </c>
    </row>
    <row r="147" spans="2:2" x14ac:dyDescent="0.25">
      <c r="B147" t="s">
        <v>1210</v>
      </c>
    </row>
    <row r="148" spans="2:2" x14ac:dyDescent="0.25">
      <c r="B148" t="s">
        <v>1211</v>
      </c>
    </row>
    <row r="149" spans="2:2" x14ac:dyDescent="0.25">
      <c r="B149" t="s">
        <v>1212</v>
      </c>
    </row>
    <row r="150" spans="2:2" x14ac:dyDescent="0.25">
      <c r="B150" t="s">
        <v>1213</v>
      </c>
    </row>
    <row r="151" spans="2:2" x14ac:dyDescent="0.25">
      <c r="B151" t="s">
        <v>1214</v>
      </c>
    </row>
    <row r="152" spans="2:2" x14ac:dyDescent="0.25">
      <c r="B152" t="s">
        <v>1215</v>
      </c>
    </row>
    <row r="153" spans="2:2" x14ac:dyDescent="0.25">
      <c r="B153" t="s">
        <v>1216</v>
      </c>
    </row>
    <row r="154" spans="2:2" x14ac:dyDescent="0.25">
      <c r="B154" t="s">
        <v>1217</v>
      </c>
    </row>
    <row r="155" spans="2:2" x14ac:dyDescent="0.25">
      <c r="B155" t="s">
        <v>1218</v>
      </c>
    </row>
    <row r="156" spans="2:2" x14ac:dyDescent="0.25">
      <c r="B156" t="s">
        <v>1219</v>
      </c>
    </row>
    <row r="157" spans="2:2" x14ac:dyDescent="0.25">
      <c r="B157" t="s">
        <v>1220</v>
      </c>
    </row>
    <row r="158" spans="2:2" x14ac:dyDescent="0.25">
      <c r="B158" t="s">
        <v>1221</v>
      </c>
    </row>
    <row r="159" spans="2:2" x14ac:dyDescent="0.25">
      <c r="B159" t="s">
        <v>1222</v>
      </c>
    </row>
    <row r="160" spans="2:2" x14ac:dyDescent="0.25">
      <c r="B160" t="s">
        <v>1223</v>
      </c>
    </row>
    <row r="161" spans="2:2" x14ac:dyDescent="0.25">
      <c r="B161" t="s">
        <v>1224</v>
      </c>
    </row>
    <row r="162" spans="2:2" x14ac:dyDescent="0.25">
      <c r="B162" t="s">
        <v>1225</v>
      </c>
    </row>
    <row r="163" spans="2:2" x14ac:dyDescent="0.25">
      <c r="B163" t="s">
        <v>1226</v>
      </c>
    </row>
    <row r="164" spans="2:2" x14ac:dyDescent="0.25">
      <c r="B164" t="s">
        <v>1227</v>
      </c>
    </row>
    <row r="165" spans="2:2" x14ac:dyDescent="0.25">
      <c r="B165" t="s">
        <v>1228</v>
      </c>
    </row>
    <row r="166" spans="2:2" x14ac:dyDescent="0.25">
      <c r="B166" t="s">
        <v>1229</v>
      </c>
    </row>
    <row r="167" spans="2:2" x14ac:dyDescent="0.25">
      <c r="B167" t="s">
        <v>1230</v>
      </c>
    </row>
    <row r="168" spans="2:2" x14ac:dyDescent="0.25">
      <c r="B168" t="s">
        <v>1231</v>
      </c>
    </row>
    <row r="169" spans="2:2" x14ac:dyDescent="0.25">
      <c r="B169" t="s">
        <v>1232</v>
      </c>
    </row>
    <row r="170" spans="2:2" x14ac:dyDescent="0.25">
      <c r="B170" t="s">
        <v>1233</v>
      </c>
    </row>
    <row r="171" spans="2:2" x14ac:dyDescent="0.25">
      <c r="B171" t="s">
        <v>1234</v>
      </c>
    </row>
    <row r="172" spans="2:2" x14ac:dyDescent="0.25">
      <c r="B172" t="s">
        <v>1235</v>
      </c>
    </row>
    <row r="173" spans="2:2" x14ac:dyDescent="0.25">
      <c r="B173" t="s">
        <v>1236</v>
      </c>
    </row>
    <row r="174" spans="2:2" x14ac:dyDescent="0.25">
      <c r="B174" t="s">
        <v>1237</v>
      </c>
    </row>
    <row r="175" spans="2:2" x14ac:dyDescent="0.25">
      <c r="B175" t="s">
        <v>1238</v>
      </c>
    </row>
    <row r="176" spans="2:2" x14ac:dyDescent="0.25">
      <c r="B176" t="s">
        <v>1239</v>
      </c>
    </row>
    <row r="177" spans="2:2" x14ac:dyDescent="0.25">
      <c r="B177" t="s">
        <v>1240</v>
      </c>
    </row>
    <row r="178" spans="2:2" x14ac:dyDescent="0.25">
      <c r="B178" t="s">
        <v>1241</v>
      </c>
    </row>
    <row r="179" spans="2:2" x14ac:dyDescent="0.25">
      <c r="B179" t="s">
        <v>1242</v>
      </c>
    </row>
    <row r="180" spans="2:2" x14ac:dyDescent="0.25">
      <c r="B180" t="s">
        <v>1243</v>
      </c>
    </row>
    <row r="181" spans="2:2" x14ac:dyDescent="0.25">
      <c r="B181" t="s">
        <v>1244</v>
      </c>
    </row>
    <row r="182" spans="2:2" x14ac:dyDescent="0.25">
      <c r="B182" t="s">
        <v>1245</v>
      </c>
    </row>
    <row r="183" spans="2:2" x14ac:dyDescent="0.25">
      <c r="B183" t="s">
        <v>1246</v>
      </c>
    </row>
    <row r="184" spans="2:2" x14ac:dyDescent="0.25">
      <c r="B184" t="s">
        <v>1247</v>
      </c>
    </row>
    <row r="185" spans="2:2" x14ac:dyDescent="0.25">
      <c r="B185" t="s">
        <v>1248</v>
      </c>
    </row>
    <row r="186" spans="2:2" x14ac:dyDescent="0.25">
      <c r="B186" t="s">
        <v>1249</v>
      </c>
    </row>
    <row r="187" spans="2:2" x14ac:dyDescent="0.25">
      <c r="B187" t="s">
        <v>1250</v>
      </c>
    </row>
    <row r="188" spans="2:2" x14ac:dyDescent="0.25">
      <c r="B188" t="s">
        <v>1251</v>
      </c>
    </row>
    <row r="189" spans="2:2" x14ac:dyDescent="0.25">
      <c r="B189" t="s">
        <v>1252</v>
      </c>
    </row>
    <row r="190" spans="2:2" x14ac:dyDescent="0.25">
      <c r="B190" t="s">
        <v>1253</v>
      </c>
    </row>
    <row r="191" spans="2:2" x14ac:dyDescent="0.25">
      <c r="B191" t="s">
        <v>1254</v>
      </c>
    </row>
    <row r="192" spans="2:2" x14ac:dyDescent="0.25">
      <c r="B192" t="s">
        <v>1255</v>
      </c>
    </row>
    <row r="193" spans="2:2" x14ac:dyDescent="0.25">
      <c r="B193" t="s">
        <v>1256</v>
      </c>
    </row>
    <row r="194" spans="2:2" x14ac:dyDescent="0.25">
      <c r="B194" t="s">
        <v>1257</v>
      </c>
    </row>
    <row r="195" spans="2:2" x14ac:dyDescent="0.25">
      <c r="B195" t="s">
        <v>1258</v>
      </c>
    </row>
    <row r="196" spans="2:2" x14ac:dyDescent="0.25">
      <c r="B196" t="s">
        <v>1259</v>
      </c>
    </row>
    <row r="197" spans="2:2" x14ac:dyDescent="0.25">
      <c r="B197" t="s">
        <v>1260</v>
      </c>
    </row>
    <row r="198" spans="2:2" x14ac:dyDescent="0.25">
      <c r="B198" t="s">
        <v>1261</v>
      </c>
    </row>
    <row r="199" spans="2:2" x14ac:dyDescent="0.25">
      <c r="B199" t="s">
        <v>1262</v>
      </c>
    </row>
    <row r="200" spans="2:2" x14ac:dyDescent="0.25">
      <c r="B200" t="s">
        <v>1263</v>
      </c>
    </row>
    <row r="201" spans="2:2" x14ac:dyDescent="0.25">
      <c r="B201" t="s">
        <v>1264</v>
      </c>
    </row>
    <row r="202" spans="2:2" x14ac:dyDescent="0.25">
      <c r="B202" t="s">
        <v>1265</v>
      </c>
    </row>
    <row r="203" spans="2:2" x14ac:dyDescent="0.25">
      <c r="B203" t="s">
        <v>1266</v>
      </c>
    </row>
    <row r="204" spans="2:2" x14ac:dyDescent="0.25">
      <c r="B204" t="s">
        <v>1267</v>
      </c>
    </row>
    <row r="205" spans="2:2" x14ac:dyDescent="0.25">
      <c r="B205" t="s">
        <v>1268</v>
      </c>
    </row>
    <row r="206" spans="2:2" x14ac:dyDescent="0.25">
      <c r="B206" t="s">
        <v>1269</v>
      </c>
    </row>
    <row r="207" spans="2:2" x14ac:dyDescent="0.25">
      <c r="B207" t="s">
        <v>1270</v>
      </c>
    </row>
    <row r="208" spans="2:2" x14ac:dyDescent="0.25">
      <c r="B208" t="s">
        <v>1271</v>
      </c>
    </row>
    <row r="209" spans="2:2" x14ac:dyDescent="0.25">
      <c r="B209" t="s">
        <v>1272</v>
      </c>
    </row>
    <row r="210" spans="2:2" x14ac:dyDescent="0.25">
      <c r="B210" t="s">
        <v>1273</v>
      </c>
    </row>
    <row r="211" spans="2:2" x14ac:dyDescent="0.25">
      <c r="B211" t="s">
        <v>1274</v>
      </c>
    </row>
    <row r="212" spans="2:2" x14ac:dyDescent="0.25">
      <c r="B212" t="s">
        <v>1275</v>
      </c>
    </row>
    <row r="213" spans="2:2" x14ac:dyDescent="0.25">
      <c r="B213" t="s">
        <v>1276</v>
      </c>
    </row>
    <row r="214" spans="2:2" x14ac:dyDescent="0.25">
      <c r="B214" t="s">
        <v>1277</v>
      </c>
    </row>
    <row r="215" spans="2:2" x14ac:dyDescent="0.25">
      <c r="B215" t="s">
        <v>1278</v>
      </c>
    </row>
    <row r="216" spans="2:2" x14ac:dyDescent="0.25">
      <c r="B216" t="s">
        <v>1279</v>
      </c>
    </row>
    <row r="217" spans="2:2" x14ac:dyDescent="0.25">
      <c r="B217" t="s">
        <v>1280</v>
      </c>
    </row>
    <row r="218" spans="2:2" x14ac:dyDescent="0.25">
      <c r="B218" t="s">
        <v>1281</v>
      </c>
    </row>
    <row r="219" spans="2:2" x14ac:dyDescent="0.25">
      <c r="B219" t="s">
        <v>1282</v>
      </c>
    </row>
    <row r="220" spans="2:2" x14ac:dyDescent="0.25">
      <c r="B220" t="s">
        <v>1283</v>
      </c>
    </row>
    <row r="221" spans="2:2" x14ac:dyDescent="0.25">
      <c r="B221" t="s">
        <v>1284</v>
      </c>
    </row>
    <row r="222" spans="2:2" x14ac:dyDescent="0.25">
      <c r="B222" t="s">
        <v>1285</v>
      </c>
    </row>
    <row r="223" spans="2:2" x14ac:dyDescent="0.25">
      <c r="B223" t="s">
        <v>1286</v>
      </c>
    </row>
    <row r="224" spans="2:2" x14ac:dyDescent="0.25">
      <c r="B224" t="s">
        <v>1287</v>
      </c>
    </row>
    <row r="225" spans="2:2" x14ac:dyDescent="0.25">
      <c r="B225" t="s">
        <v>1288</v>
      </c>
    </row>
    <row r="226" spans="2:2" x14ac:dyDescent="0.25">
      <c r="B226" t="s">
        <v>1289</v>
      </c>
    </row>
    <row r="227" spans="2:2" x14ac:dyDescent="0.25">
      <c r="B227" t="s">
        <v>1290</v>
      </c>
    </row>
    <row r="228" spans="2:2" x14ac:dyDescent="0.25">
      <c r="B228" t="s">
        <v>1291</v>
      </c>
    </row>
    <row r="229" spans="2:2" x14ac:dyDescent="0.25">
      <c r="B229" t="s">
        <v>1292</v>
      </c>
    </row>
    <row r="230" spans="2:2" x14ac:dyDescent="0.25">
      <c r="B230" t="s">
        <v>1293</v>
      </c>
    </row>
    <row r="231" spans="2:2" x14ac:dyDescent="0.25">
      <c r="B231" t="s">
        <v>1294</v>
      </c>
    </row>
    <row r="232" spans="2:2" x14ac:dyDescent="0.25">
      <c r="B232" t="s">
        <v>1295</v>
      </c>
    </row>
    <row r="233" spans="2:2" x14ac:dyDescent="0.25">
      <c r="B233" t="s">
        <v>1296</v>
      </c>
    </row>
    <row r="234" spans="2:2" x14ac:dyDescent="0.25">
      <c r="B234" t="s">
        <v>1297</v>
      </c>
    </row>
    <row r="235" spans="2:2" x14ac:dyDescent="0.25">
      <c r="B235" t="s">
        <v>1298</v>
      </c>
    </row>
    <row r="236" spans="2:2" x14ac:dyDescent="0.25">
      <c r="B236" t="s">
        <v>1299</v>
      </c>
    </row>
    <row r="237" spans="2:2" x14ac:dyDescent="0.25">
      <c r="B237" t="s">
        <v>1300</v>
      </c>
    </row>
    <row r="238" spans="2:2" x14ac:dyDescent="0.25">
      <c r="B238" t="s">
        <v>1301</v>
      </c>
    </row>
    <row r="239" spans="2:2" x14ac:dyDescent="0.25">
      <c r="B239" t="s">
        <v>1302</v>
      </c>
    </row>
    <row r="240" spans="2:2" x14ac:dyDescent="0.25">
      <c r="B240" t="s">
        <v>1303</v>
      </c>
    </row>
    <row r="241" spans="2:2" x14ac:dyDescent="0.25">
      <c r="B241" t="s">
        <v>1304</v>
      </c>
    </row>
    <row r="242" spans="2:2" x14ac:dyDescent="0.25">
      <c r="B242" t="s">
        <v>1305</v>
      </c>
    </row>
    <row r="243" spans="2:2" x14ac:dyDescent="0.25">
      <c r="B243" t="s">
        <v>1306</v>
      </c>
    </row>
    <row r="244" spans="2:2" x14ac:dyDescent="0.25">
      <c r="B244" t="s">
        <v>1307</v>
      </c>
    </row>
    <row r="245" spans="2:2" x14ac:dyDescent="0.25">
      <c r="B245" t="s">
        <v>1308</v>
      </c>
    </row>
    <row r="246" spans="2:2" x14ac:dyDescent="0.25">
      <c r="B246" t="s">
        <v>1309</v>
      </c>
    </row>
    <row r="247" spans="2:2" x14ac:dyDescent="0.25">
      <c r="B247" t="s">
        <v>1310</v>
      </c>
    </row>
    <row r="248" spans="2:2" x14ac:dyDescent="0.25">
      <c r="B248" t="s">
        <v>1311</v>
      </c>
    </row>
    <row r="249" spans="2:2" x14ac:dyDescent="0.25">
      <c r="B249" t="s">
        <v>1312</v>
      </c>
    </row>
    <row r="250" spans="2:2" x14ac:dyDescent="0.25">
      <c r="B250" t="s">
        <v>1313</v>
      </c>
    </row>
    <row r="251" spans="2:2" x14ac:dyDescent="0.25">
      <c r="B251" t="s">
        <v>1314</v>
      </c>
    </row>
    <row r="252" spans="2:2" x14ac:dyDescent="0.25">
      <c r="B252" t="s">
        <v>1315</v>
      </c>
    </row>
    <row r="253" spans="2:2" x14ac:dyDescent="0.25">
      <c r="B253" t="s">
        <v>1316</v>
      </c>
    </row>
    <row r="254" spans="2:2" x14ac:dyDescent="0.25">
      <c r="B254" t="s">
        <v>1317</v>
      </c>
    </row>
    <row r="255" spans="2:2" x14ac:dyDescent="0.25">
      <c r="B255" t="s">
        <v>1318</v>
      </c>
    </row>
    <row r="256" spans="2:2" x14ac:dyDescent="0.25">
      <c r="B256" t="s">
        <v>1319</v>
      </c>
    </row>
    <row r="257" spans="2:2" x14ac:dyDescent="0.25">
      <c r="B257" t="s">
        <v>1320</v>
      </c>
    </row>
    <row r="258" spans="2:2" x14ac:dyDescent="0.25">
      <c r="B258" t="s">
        <v>1321</v>
      </c>
    </row>
    <row r="259" spans="2:2" x14ac:dyDescent="0.25">
      <c r="B259" t="s">
        <v>1322</v>
      </c>
    </row>
    <row r="260" spans="2:2" x14ac:dyDescent="0.25">
      <c r="B260" t="s">
        <v>1323</v>
      </c>
    </row>
    <row r="261" spans="2:2" x14ac:dyDescent="0.25">
      <c r="B261" t="s">
        <v>1324</v>
      </c>
    </row>
    <row r="262" spans="2:2" x14ac:dyDescent="0.25">
      <c r="B262" t="s">
        <v>1325</v>
      </c>
    </row>
    <row r="263" spans="2:2" x14ac:dyDescent="0.25">
      <c r="B263" t="s">
        <v>1326</v>
      </c>
    </row>
    <row r="264" spans="2:2" x14ac:dyDescent="0.25">
      <c r="B264" t="s">
        <v>1327</v>
      </c>
    </row>
    <row r="265" spans="2:2" x14ac:dyDescent="0.25">
      <c r="B265" t="s">
        <v>1328</v>
      </c>
    </row>
    <row r="266" spans="2:2" x14ac:dyDescent="0.25">
      <c r="B266" t="s">
        <v>1329</v>
      </c>
    </row>
    <row r="267" spans="2:2" x14ac:dyDescent="0.25">
      <c r="B267" t="s">
        <v>1330</v>
      </c>
    </row>
    <row r="268" spans="2:2" x14ac:dyDescent="0.25">
      <c r="B268" t="s">
        <v>1331</v>
      </c>
    </row>
    <row r="269" spans="2:2" x14ac:dyDescent="0.25">
      <c r="B269" t="s">
        <v>1332</v>
      </c>
    </row>
    <row r="270" spans="2:2" x14ac:dyDescent="0.25">
      <c r="B270" t="s">
        <v>1333</v>
      </c>
    </row>
    <row r="271" spans="2:2" x14ac:dyDescent="0.25">
      <c r="B271" t="s">
        <v>1334</v>
      </c>
    </row>
    <row r="272" spans="2:2" x14ac:dyDescent="0.25">
      <c r="B272" t="s">
        <v>1335</v>
      </c>
    </row>
    <row r="273" spans="2:2" x14ac:dyDescent="0.25">
      <c r="B273" t="s">
        <v>1336</v>
      </c>
    </row>
    <row r="274" spans="2:2" x14ac:dyDescent="0.25">
      <c r="B274" t="s">
        <v>1337</v>
      </c>
    </row>
    <row r="275" spans="2:2" x14ac:dyDescent="0.25">
      <c r="B275" t="s">
        <v>1338</v>
      </c>
    </row>
    <row r="276" spans="2:2" x14ac:dyDescent="0.25">
      <c r="B276" t="s">
        <v>1339</v>
      </c>
    </row>
    <row r="277" spans="2:2" x14ac:dyDescent="0.25">
      <c r="B277" t="s">
        <v>1340</v>
      </c>
    </row>
    <row r="278" spans="2:2" x14ac:dyDescent="0.25">
      <c r="B278" t="s">
        <v>1341</v>
      </c>
    </row>
    <row r="279" spans="2:2" x14ac:dyDescent="0.25">
      <c r="B279" t="s">
        <v>1342</v>
      </c>
    </row>
    <row r="280" spans="2:2" x14ac:dyDescent="0.25">
      <c r="B280" t="s">
        <v>1343</v>
      </c>
    </row>
    <row r="281" spans="2:2" x14ac:dyDescent="0.25">
      <c r="B281" t="s">
        <v>1344</v>
      </c>
    </row>
    <row r="282" spans="2:2" x14ac:dyDescent="0.25">
      <c r="B282" t="s">
        <v>1345</v>
      </c>
    </row>
    <row r="283" spans="2:2" x14ac:dyDescent="0.25">
      <c r="B283" t="s">
        <v>1346</v>
      </c>
    </row>
    <row r="284" spans="2:2" x14ac:dyDescent="0.25">
      <c r="B284" t="s">
        <v>1347</v>
      </c>
    </row>
    <row r="285" spans="2:2" x14ac:dyDescent="0.25">
      <c r="B285" t="s">
        <v>1348</v>
      </c>
    </row>
    <row r="286" spans="2:2" x14ac:dyDescent="0.25">
      <c r="B286" t="s">
        <v>1349</v>
      </c>
    </row>
    <row r="287" spans="2:2" x14ac:dyDescent="0.25">
      <c r="B287" t="s">
        <v>1350</v>
      </c>
    </row>
    <row r="288" spans="2:2" x14ac:dyDescent="0.25">
      <c r="B288" t="s">
        <v>1351</v>
      </c>
    </row>
    <row r="289" spans="2:2" x14ac:dyDescent="0.25">
      <c r="B289" t="s">
        <v>1352</v>
      </c>
    </row>
    <row r="290" spans="2:2" x14ac:dyDescent="0.25">
      <c r="B290" t="s">
        <v>1353</v>
      </c>
    </row>
    <row r="291" spans="2:2" x14ac:dyDescent="0.25">
      <c r="B291" t="s">
        <v>1354</v>
      </c>
    </row>
    <row r="292" spans="2:2" x14ac:dyDescent="0.25">
      <c r="B292" t="s">
        <v>1355</v>
      </c>
    </row>
    <row r="293" spans="2:2" x14ac:dyDescent="0.25">
      <c r="B293" t="s">
        <v>1356</v>
      </c>
    </row>
    <row r="294" spans="2:2" x14ac:dyDescent="0.25">
      <c r="B294" t="s">
        <v>1357</v>
      </c>
    </row>
    <row r="295" spans="2:2" x14ac:dyDescent="0.25">
      <c r="B295" t="s">
        <v>1358</v>
      </c>
    </row>
    <row r="296" spans="2:2" x14ac:dyDescent="0.25">
      <c r="B296" t="s">
        <v>1359</v>
      </c>
    </row>
    <row r="297" spans="2:2" x14ac:dyDescent="0.25">
      <c r="B297" t="s">
        <v>1360</v>
      </c>
    </row>
    <row r="298" spans="2:2" x14ac:dyDescent="0.25">
      <c r="B298" t="s">
        <v>1361</v>
      </c>
    </row>
    <row r="299" spans="2:2" x14ac:dyDescent="0.25">
      <c r="B299" t="s">
        <v>1362</v>
      </c>
    </row>
    <row r="300" spans="2:2" x14ac:dyDescent="0.25">
      <c r="B300" t="s">
        <v>1363</v>
      </c>
    </row>
    <row r="301" spans="2:2" x14ac:dyDescent="0.25">
      <c r="B301" t="s">
        <v>1364</v>
      </c>
    </row>
    <row r="302" spans="2:2" x14ac:dyDescent="0.25">
      <c r="B302" t="s">
        <v>1365</v>
      </c>
    </row>
    <row r="303" spans="2:2" x14ac:dyDescent="0.25">
      <c r="B303" t="s">
        <v>1366</v>
      </c>
    </row>
    <row r="304" spans="2:2" x14ac:dyDescent="0.25">
      <c r="B304" t="s">
        <v>1367</v>
      </c>
    </row>
    <row r="305" spans="2:2" x14ac:dyDescent="0.25">
      <c r="B305" t="s">
        <v>1368</v>
      </c>
    </row>
    <row r="306" spans="2:2" x14ac:dyDescent="0.25">
      <c r="B306" t="s">
        <v>1369</v>
      </c>
    </row>
    <row r="307" spans="2:2" x14ac:dyDescent="0.25">
      <c r="B307" t="s">
        <v>1370</v>
      </c>
    </row>
    <row r="308" spans="2:2" x14ac:dyDescent="0.25">
      <c r="B308" t="s">
        <v>1371</v>
      </c>
    </row>
    <row r="309" spans="2:2" x14ac:dyDescent="0.25">
      <c r="B309" t="s">
        <v>1372</v>
      </c>
    </row>
    <row r="310" spans="2:2" x14ac:dyDescent="0.25">
      <c r="B310" t="s">
        <v>1373</v>
      </c>
    </row>
    <row r="311" spans="2:2" x14ac:dyDescent="0.25">
      <c r="B311" t="s">
        <v>1374</v>
      </c>
    </row>
    <row r="312" spans="2:2" x14ac:dyDescent="0.25">
      <c r="B312" t="s">
        <v>1375</v>
      </c>
    </row>
    <row r="313" spans="2:2" x14ac:dyDescent="0.25">
      <c r="B313" t="s">
        <v>1376</v>
      </c>
    </row>
    <row r="314" spans="2:2" x14ac:dyDescent="0.25">
      <c r="B314" t="s">
        <v>1377</v>
      </c>
    </row>
    <row r="315" spans="2:2" x14ac:dyDescent="0.25">
      <c r="B315" t="s">
        <v>1378</v>
      </c>
    </row>
    <row r="316" spans="2:2" x14ac:dyDescent="0.25">
      <c r="B316" t="s">
        <v>1379</v>
      </c>
    </row>
    <row r="317" spans="2:2" x14ac:dyDescent="0.25">
      <c r="B317" t="s">
        <v>1380</v>
      </c>
    </row>
    <row r="318" spans="2:2" x14ac:dyDescent="0.25">
      <c r="B318" t="s">
        <v>1381</v>
      </c>
    </row>
    <row r="319" spans="2:2" x14ac:dyDescent="0.25">
      <c r="B319" t="s">
        <v>1382</v>
      </c>
    </row>
    <row r="320" spans="2:2" x14ac:dyDescent="0.25">
      <c r="B320" t="s">
        <v>1383</v>
      </c>
    </row>
    <row r="321" spans="2:2" x14ac:dyDescent="0.25">
      <c r="B321" t="s">
        <v>1384</v>
      </c>
    </row>
    <row r="322" spans="2:2" x14ac:dyDescent="0.25">
      <c r="B322" t="s">
        <v>1385</v>
      </c>
    </row>
    <row r="323" spans="2:2" x14ac:dyDescent="0.25">
      <c r="B323" t="s">
        <v>1386</v>
      </c>
    </row>
    <row r="324" spans="2:2" x14ac:dyDescent="0.25">
      <c r="B324" t="s">
        <v>1387</v>
      </c>
    </row>
    <row r="325" spans="2:2" x14ac:dyDescent="0.25">
      <c r="B325" t="s">
        <v>1388</v>
      </c>
    </row>
    <row r="326" spans="2:2" x14ac:dyDescent="0.25">
      <c r="B326" t="s">
        <v>1389</v>
      </c>
    </row>
    <row r="327" spans="2:2" x14ac:dyDescent="0.25">
      <c r="B327" t="s">
        <v>1390</v>
      </c>
    </row>
    <row r="328" spans="2:2" x14ac:dyDescent="0.25">
      <c r="B328" t="s">
        <v>1391</v>
      </c>
    </row>
    <row r="329" spans="2:2" x14ac:dyDescent="0.25">
      <c r="B329" t="s">
        <v>1392</v>
      </c>
    </row>
    <row r="330" spans="2:2" x14ac:dyDescent="0.25">
      <c r="B330" t="s">
        <v>1393</v>
      </c>
    </row>
    <row r="331" spans="2:2" x14ac:dyDescent="0.25">
      <c r="B331" t="s">
        <v>1394</v>
      </c>
    </row>
    <row r="332" spans="2:2" x14ac:dyDescent="0.25">
      <c r="B332" t="s">
        <v>1395</v>
      </c>
    </row>
    <row r="333" spans="2:2" x14ac:dyDescent="0.25">
      <c r="B333" t="s">
        <v>1396</v>
      </c>
    </row>
    <row r="334" spans="2:2" x14ac:dyDescent="0.25">
      <c r="B334" t="s">
        <v>1397</v>
      </c>
    </row>
    <row r="335" spans="2:2" x14ac:dyDescent="0.25">
      <c r="B335" t="s">
        <v>1398</v>
      </c>
    </row>
    <row r="336" spans="2:2" x14ac:dyDescent="0.25">
      <c r="B336" t="s">
        <v>1399</v>
      </c>
    </row>
    <row r="337" spans="2:2" x14ac:dyDescent="0.25">
      <c r="B337" t="s">
        <v>1400</v>
      </c>
    </row>
    <row r="338" spans="2:2" x14ac:dyDescent="0.25">
      <c r="B338" t="s">
        <v>1401</v>
      </c>
    </row>
    <row r="339" spans="2:2" x14ac:dyDescent="0.25">
      <c r="B339" t="s">
        <v>1402</v>
      </c>
    </row>
    <row r="340" spans="2:2" x14ac:dyDescent="0.25">
      <c r="B340" t="s">
        <v>1403</v>
      </c>
    </row>
    <row r="341" spans="2:2" x14ac:dyDescent="0.25">
      <c r="B341" t="s">
        <v>1404</v>
      </c>
    </row>
    <row r="342" spans="2:2" x14ac:dyDescent="0.25">
      <c r="B342" t="s">
        <v>1405</v>
      </c>
    </row>
    <row r="343" spans="2:2" x14ac:dyDescent="0.25">
      <c r="B343" t="s">
        <v>1406</v>
      </c>
    </row>
    <row r="344" spans="2:2" x14ac:dyDescent="0.25">
      <c r="B344" t="s">
        <v>1407</v>
      </c>
    </row>
    <row r="345" spans="2:2" x14ac:dyDescent="0.25">
      <c r="B345" t="s">
        <v>1408</v>
      </c>
    </row>
    <row r="346" spans="2:2" x14ac:dyDescent="0.25">
      <c r="B346" t="s">
        <v>1409</v>
      </c>
    </row>
    <row r="347" spans="2:2" x14ac:dyDescent="0.25">
      <c r="B347" t="s">
        <v>1410</v>
      </c>
    </row>
    <row r="348" spans="2:2" x14ac:dyDescent="0.25">
      <c r="B348" t="s">
        <v>1411</v>
      </c>
    </row>
    <row r="349" spans="2:2" x14ac:dyDescent="0.25">
      <c r="B349" t="s">
        <v>1412</v>
      </c>
    </row>
    <row r="350" spans="2:2" x14ac:dyDescent="0.25">
      <c r="B350" t="s">
        <v>1413</v>
      </c>
    </row>
    <row r="351" spans="2:2" x14ac:dyDescent="0.25">
      <c r="B351" t="s">
        <v>1414</v>
      </c>
    </row>
    <row r="352" spans="2:2" x14ac:dyDescent="0.25">
      <c r="B352" t="s">
        <v>1415</v>
      </c>
    </row>
    <row r="353" spans="2:2" x14ac:dyDescent="0.25">
      <c r="B353" t="s">
        <v>1416</v>
      </c>
    </row>
    <row r="354" spans="2:2" x14ac:dyDescent="0.25">
      <c r="B354" t="s">
        <v>1417</v>
      </c>
    </row>
    <row r="355" spans="2:2" x14ac:dyDescent="0.25">
      <c r="B355" t="s">
        <v>1418</v>
      </c>
    </row>
    <row r="356" spans="2:2" x14ac:dyDescent="0.25">
      <c r="B356" t="s">
        <v>1419</v>
      </c>
    </row>
    <row r="357" spans="2:2" x14ac:dyDescent="0.25">
      <c r="B357" t="s">
        <v>1420</v>
      </c>
    </row>
    <row r="358" spans="2:2" x14ac:dyDescent="0.25">
      <c r="B358" t="s">
        <v>1421</v>
      </c>
    </row>
    <row r="359" spans="2:2" x14ac:dyDescent="0.25">
      <c r="B359" t="s">
        <v>1422</v>
      </c>
    </row>
    <row r="360" spans="2:2" x14ac:dyDescent="0.25">
      <c r="B360" t="s">
        <v>1423</v>
      </c>
    </row>
    <row r="361" spans="2:2" x14ac:dyDescent="0.25">
      <c r="B361" t="s">
        <v>1424</v>
      </c>
    </row>
    <row r="362" spans="2:2" x14ac:dyDescent="0.25">
      <c r="B362" t="s">
        <v>1425</v>
      </c>
    </row>
    <row r="363" spans="2:2" x14ac:dyDescent="0.25">
      <c r="B363" t="s">
        <v>1426</v>
      </c>
    </row>
    <row r="364" spans="2:2" x14ac:dyDescent="0.25">
      <c r="B364" t="s">
        <v>1427</v>
      </c>
    </row>
    <row r="365" spans="2:2" x14ac:dyDescent="0.25">
      <c r="B365" t="s">
        <v>1428</v>
      </c>
    </row>
    <row r="366" spans="2:2" x14ac:dyDescent="0.25">
      <c r="B366" t="s">
        <v>1429</v>
      </c>
    </row>
    <row r="367" spans="2:2" x14ac:dyDescent="0.25">
      <c r="B367" t="s">
        <v>1430</v>
      </c>
    </row>
    <row r="368" spans="2:2" x14ac:dyDescent="0.25">
      <c r="B368" t="s">
        <v>1431</v>
      </c>
    </row>
    <row r="369" spans="2:2" x14ac:dyDescent="0.25">
      <c r="B369" t="s">
        <v>1432</v>
      </c>
    </row>
    <row r="370" spans="2:2" x14ac:dyDescent="0.25">
      <c r="B370" t="s">
        <v>1433</v>
      </c>
    </row>
    <row r="371" spans="2:2" x14ac:dyDescent="0.25">
      <c r="B371" t="s">
        <v>1434</v>
      </c>
    </row>
    <row r="372" spans="2:2" x14ac:dyDescent="0.25">
      <c r="B372" t="s">
        <v>1435</v>
      </c>
    </row>
    <row r="373" spans="2:2" x14ac:dyDescent="0.25">
      <c r="B373" t="s">
        <v>1436</v>
      </c>
    </row>
    <row r="374" spans="2:2" x14ac:dyDescent="0.25">
      <c r="B374" t="s">
        <v>1437</v>
      </c>
    </row>
    <row r="375" spans="2:2" x14ac:dyDescent="0.25">
      <c r="B375" t="s">
        <v>1438</v>
      </c>
    </row>
    <row r="376" spans="2:2" x14ac:dyDescent="0.25">
      <c r="B376" t="s">
        <v>1439</v>
      </c>
    </row>
    <row r="377" spans="2:2" x14ac:dyDescent="0.25">
      <c r="B377" t="s">
        <v>1440</v>
      </c>
    </row>
    <row r="378" spans="2:2" x14ac:dyDescent="0.25">
      <c r="B378" t="s">
        <v>1441</v>
      </c>
    </row>
    <row r="379" spans="2:2" x14ac:dyDescent="0.25">
      <c r="B379" t="s">
        <v>1442</v>
      </c>
    </row>
    <row r="380" spans="2:2" x14ac:dyDescent="0.25">
      <c r="B380" t="s">
        <v>1443</v>
      </c>
    </row>
    <row r="381" spans="2:2" x14ac:dyDescent="0.25">
      <c r="B381" t="s">
        <v>1444</v>
      </c>
    </row>
    <row r="382" spans="2:2" x14ac:dyDescent="0.25">
      <c r="B382" t="s">
        <v>1445</v>
      </c>
    </row>
    <row r="383" spans="2:2" x14ac:dyDescent="0.25">
      <c r="B383" t="s">
        <v>1446</v>
      </c>
    </row>
    <row r="384" spans="2:2" x14ac:dyDescent="0.25">
      <c r="B384" t="s">
        <v>1447</v>
      </c>
    </row>
    <row r="385" spans="2:2" x14ac:dyDescent="0.25">
      <c r="B385" t="s">
        <v>1448</v>
      </c>
    </row>
    <row r="386" spans="2:2" x14ac:dyDescent="0.25">
      <c r="B386" t="s">
        <v>1449</v>
      </c>
    </row>
    <row r="387" spans="2:2" x14ac:dyDescent="0.25">
      <c r="B387" t="s">
        <v>1450</v>
      </c>
    </row>
    <row r="388" spans="2:2" x14ac:dyDescent="0.25">
      <c r="B388" t="s">
        <v>1451</v>
      </c>
    </row>
    <row r="389" spans="2:2" x14ac:dyDescent="0.25">
      <c r="B389" t="s">
        <v>1452</v>
      </c>
    </row>
    <row r="390" spans="2:2" x14ac:dyDescent="0.25">
      <c r="B390" t="s">
        <v>1453</v>
      </c>
    </row>
    <row r="391" spans="2:2" x14ac:dyDescent="0.25">
      <c r="B391" t="s">
        <v>1454</v>
      </c>
    </row>
    <row r="392" spans="2:2" x14ac:dyDescent="0.25">
      <c r="B392" t="s">
        <v>1455</v>
      </c>
    </row>
    <row r="393" spans="2:2" x14ac:dyDescent="0.25">
      <c r="B393" t="s">
        <v>1456</v>
      </c>
    </row>
    <row r="394" spans="2:2" x14ac:dyDescent="0.25">
      <c r="B394" t="s">
        <v>1457</v>
      </c>
    </row>
    <row r="395" spans="2:2" x14ac:dyDescent="0.25">
      <c r="B395" t="s">
        <v>1458</v>
      </c>
    </row>
    <row r="396" spans="2:2" x14ac:dyDescent="0.25">
      <c r="B396" t="s">
        <v>1459</v>
      </c>
    </row>
    <row r="397" spans="2:2" x14ac:dyDescent="0.25">
      <c r="B397" t="s">
        <v>1460</v>
      </c>
    </row>
    <row r="398" spans="2:2" x14ac:dyDescent="0.25">
      <c r="B398" t="s">
        <v>1461</v>
      </c>
    </row>
    <row r="399" spans="2:2" x14ac:dyDescent="0.25">
      <c r="B399" t="s">
        <v>1462</v>
      </c>
    </row>
    <row r="400" spans="2:2" x14ac:dyDescent="0.25">
      <c r="B400" t="s">
        <v>1463</v>
      </c>
    </row>
    <row r="401" spans="2:2" x14ac:dyDescent="0.25">
      <c r="B401" t="s">
        <v>1464</v>
      </c>
    </row>
    <row r="402" spans="2:2" x14ac:dyDescent="0.25">
      <c r="B402" t="s">
        <v>1465</v>
      </c>
    </row>
    <row r="403" spans="2:2" x14ac:dyDescent="0.25">
      <c r="B403" t="s">
        <v>1466</v>
      </c>
    </row>
    <row r="404" spans="2:2" x14ac:dyDescent="0.25">
      <c r="B404" t="s">
        <v>1467</v>
      </c>
    </row>
    <row r="405" spans="2:2" x14ac:dyDescent="0.25">
      <c r="B405" t="s">
        <v>1468</v>
      </c>
    </row>
    <row r="406" spans="2:2" x14ac:dyDescent="0.25">
      <c r="B406" t="s">
        <v>1469</v>
      </c>
    </row>
    <row r="407" spans="2:2" x14ac:dyDescent="0.25">
      <c r="B407" t="s">
        <v>1470</v>
      </c>
    </row>
    <row r="408" spans="2:2" x14ac:dyDescent="0.25">
      <c r="B408" t="s">
        <v>1471</v>
      </c>
    </row>
    <row r="409" spans="2:2" x14ac:dyDescent="0.25">
      <c r="B409" t="s">
        <v>1472</v>
      </c>
    </row>
    <row r="410" spans="2:2" x14ac:dyDescent="0.25">
      <c r="B410" t="s">
        <v>1473</v>
      </c>
    </row>
    <row r="411" spans="2:2" x14ac:dyDescent="0.25">
      <c r="B411" t="s">
        <v>1474</v>
      </c>
    </row>
    <row r="412" spans="2:2" x14ac:dyDescent="0.25">
      <c r="B412" t="s">
        <v>1475</v>
      </c>
    </row>
    <row r="413" spans="2:2" x14ac:dyDescent="0.25">
      <c r="B413" t="s">
        <v>1476</v>
      </c>
    </row>
    <row r="414" spans="2:2" x14ac:dyDescent="0.25">
      <c r="B414" t="s">
        <v>1477</v>
      </c>
    </row>
    <row r="415" spans="2:2" x14ac:dyDescent="0.25">
      <c r="B415" t="s">
        <v>1478</v>
      </c>
    </row>
    <row r="416" spans="2:2" x14ac:dyDescent="0.25">
      <c r="B416" t="s">
        <v>1479</v>
      </c>
    </row>
    <row r="417" spans="2:2" x14ac:dyDescent="0.25">
      <c r="B417" t="s">
        <v>1480</v>
      </c>
    </row>
    <row r="418" spans="2:2" x14ac:dyDescent="0.25">
      <c r="B418" t="s">
        <v>1481</v>
      </c>
    </row>
    <row r="419" spans="2:2" x14ac:dyDescent="0.25">
      <c r="B419" t="s">
        <v>1482</v>
      </c>
    </row>
    <row r="420" spans="2:2" x14ac:dyDescent="0.25">
      <c r="B420" t="s">
        <v>1483</v>
      </c>
    </row>
    <row r="421" spans="2:2" x14ac:dyDescent="0.25">
      <c r="B421" t="s">
        <v>1484</v>
      </c>
    </row>
    <row r="422" spans="2:2" x14ac:dyDescent="0.25">
      <c r="B422" t="s">
        <v>1485</v>
      </c>
    </row>
    <row r="423" spans="2:2" x14ac:dyDescent="0.25">
      <c r="B423" t="s">
        <v>1486</v>
      </c>
    </row>
    <row r="424" spans="2:2" x14ac:dyDescent="0.25">
      <c r="B424" t="s">
        <v>1487</v>
      </c>
    </row>
    <row r="425" spans="2:2" x14ac:dyDescent="0.25">
      <c r="B425" t="s">
        <v>1488</v>
      </c>
    </row>
    <row r="426" spans="2:2" x14ac:dyDescent="0.25">
      <c r="B426" t="s">
        <v>1489</v>
      </c>
    </row>
    <row r="427" spans="2:2" x14ac:dyDescent="0.25">
      <c r="B427" t="s">
        <v>1490</v>
      </c>
    </row>
    <row r="428" spans="2:2" x14ac:dyDescent="0.25">
      <c r="B428" t="s">
        <v>1491</v>
      </c>
    </row>
    <row r="429" spans="2:2" x14ac:dyDescent="0.25">
      <c r="B429" t="s">
        <v>1492</v>
      </c>
    </row>
    <row r="430" spans="2:2" x14ac:dyDescent="0.25">
      <c r="B430" t="s">
        <v>1493</v>
      </c>
    </row>
    <row r="431" spans="2:2" x14ac:dyDescent="0.25">
      <c r="B431" t="s">
        <v>1494</v>
      </c>
    </row>
    <row r="432" spans="2:2" x14ac:dyDescent="0.25">
      <c r="B432" t="s">
        <v>1495</v>
      </c>
    </row>
    <row r="433" spans="2:2" x14ac:dyDescent="0.25">
      <c r="B433" t="s">
        <v>1496</v>
      </c>
    </row>
    <row r="434" spans="2:2" x14ac:dyDescent="0.25">
      <c r="B434" t="s">
        <v>1497</v>
      </c>
    </row>
    <row r="435" spans="2:2" x14ac:dyDescent="0.25">
      <c r="B435" t="s">
        <v>1498</v>
      </c>
    </row>
    <row r="436" spans="2:2" x14ac:dyDescent="0.25">
      <c r="B436" t="s">
        <v>1499</v>
      </c>
    </row>
    <row r="437" spans="2:2" x14ac:dyDescent="0.25">
      <c r="B437" t="s">
        <v>1500</v>
      </c>
    </row>
    <row r="438" spans="2:2" x14ac:dyDescent="0.25">
      <c r="B438" t="s">
        <v>1501</v>
      </c>
    </row>
    <row r="439" spans="2:2" x14ac:dyDescent="0.25">
      <c r="B439" t="s">
        <v>1502</v>
      </c>
    </row>
    <row r="440" spans="2:2" x14ac:dyDescent="0.25">
      <c r="B440" t="s">
        <v>1503</v>
      </c>
    </row>
    <row r="441" spans="2:2" x14ac:dyDescent="0.25">
      <c r="B441" t="s">
        <v>1504</v>
      </c>
    </row>
    <row r="442" spans="2:2" x14ac:dyDescent="0.25">
      <c r="B442" t="s">
        <v>1505</v>
      </c>
    </row>
    <row r="443" spans="2:2" x14ac:dyDescent="0.25">
      <c r="B443" t="s">
        <v>1506</v>
      </c>
    </row>
    <row r="444" spans="2:2" x14ac:dyDescent="0.25">
      <c r="B444" t="s">
        <v>1507</v>
      </c>
    </row>
    <row r="445" spans="2:2" x14ac:dyDescent="0.25">
      <c r="B445" t="s">
        <v>1508</v>
      </c>
    </row>
    <row r="446" spans="2:2" x14ac:dyDescent="0.25">
      <c r="B446" t="s">
        <v>1509</v>
      </c>
    </row>
    <row r="447" spans="2:2" x14ac:dyDescent="0.25">
      <c r="B447" t="s">
        <v>1510</v>
      </c>
    </row>
    <row r="448" spans="2:2" x14ac:dyDescent="0.25">
      <c r="B448" t="s">
        <v>1511</v>
      </c>
    </row>
    <row r="449" spans="2:2" x14ac:dyDescent="0.25">
      <c r="B449" t="s">
        <v>1512</v>
      </c>
    </row>
    <row r="450" spans="2:2" x14ac:dyDescent="0.25">
      <c r="B450" t="s">
        <v>1513</v>
      </c>
    </row>
    <row r="451" spans="2:2" x14ac:dyDescent="0.25">
      <c r="B451" t="s">
        <v>1514</v>
      </c>
    </row>
    <row r="452" spans="2:2" x14ac:dyDescent="0.25">
      <c r="B452" t="s">
        <v>1515</v>
      </c>
    </row>
    <row r="453" spans="2:2" x14ac:dyDescent="0.25">
      <c r="B453" t="s">
        <v>1516</v>
      </c>
    </row>
    <row r="454" spans="2:2" x14ac:dyDescent="0.25">
      <c r="B454" t="s">
        <v>1517</v>
      </c>
    </row>
    <row r="455" spans="2:2" x14ac:dyDescent="0.25">
      <c r="B455" t="s">
        <v>1518</v>
      </c>
    </row>
    <row r="456" spans="2:2" x14ac:dyDescent="0.25">
      <c r="B456" t="s">
        <v>1519</v>
      </c>
    </row>
    <row r="457" spans="2:2" x14ac:dyDescent="0.25">
      <c r="B457" t="s">
        <v>1520</v>
      </c>
    </row>
    <row r="458" spans="2:2" x14ac:dyDescent="0.25">
      <c r="B458" t="s">
        <v>1521</v>
      </c>
    </row>
    <row r="459" spans="2:2" x14ac:dyDescent="0.25">
      <c r="B459" t="s">
        <v>1522</v>
      </c>
    </row>
    <row r="460" spans="2:2" x14ac:dyDescent="0.25">
      <c r="B460" t="s">
        <v>1523</v>
      </c>
    </row>
    <row r="461" spans="2:2" x14ac:dyDescent="0.25">
      <c r="B461" t="s">
        <v>1524</v>
      </c>
    </row>
    <row r="462" spans="2:2" x14ac:dyDescent="0.25">
      <c r="B462" t="s">
        <v>1525</v>
      </c>
    </row>
    <row r="463" spans="2:2" x14ac:dyDescent="0.25">
      <c r="B463" t="s">
        <v>1526</v>
      </c>
    </row>
    <row r="464" spans="2:2" x14ac:dyDescent="0.25">
      <c r="B464" t="s">
        <v>1527</v>
      </c>
    </row>
    <row r="465" spans="2:2" x14ac:dyDescent="0.25">
      <c r="B465" t="s">
        <v>1528</v>
      </c>
    </row>
    <row r="466" spans="2:2" x14ac:dyDescent="0.25">
      <c r="B466" t="s">
        <v>1529</v>
      </c>
    </row>
    <row r="467" spans="2:2" x14ac:dyDescent="0.25">
      <c r="B467" t="s">
        <v>1530</v>
      </c>
    </row>
    <row r="468" spans="2:2" x14ac:dyDescent="0.25">
      <c r="B468" t="s">
        <v>1531</v>
      </c>
    </row>
    <row r="469" spans="2:2" x14ac:dyDescent="0.25">
      <c r="B469" t="s">
        <v>1532</v>
      </c>
    </row>
    <row r="470" spans="2:2" x14ac:dyDescent="0.25">
      <c r="B470" t="s">
        <v>1533</v>
      </c>
    </row>
    <row r="471" spans="2:2" x14ac:dyDescent="0.25">
      <c r="B471" t="s">
        <v>1534</v>
      </c>
    </row>
    <row r="472" spans="2:2" x14ac:dyDescent="0.25">
      <c r="B472" t="s">
        <v>1535</v>
      </c>
    </row>
    <row r="473" spans="2:2" x14ac:dyDescent="0.25">
      <c r="B473" t="s">
        <v>1536</v>
      </c>
    </row>
    <row r="474" spans="2:2" x14ac:dyDescent="0.25">
      <c r="B474" t="s">
        <v>1537</v>
      </c>
    </row>
    <row r="475" spans="2:2" x14ac:dyDescent="0.25">
      <c r="B475" t="s">
        <v>1538</v>
      </c>
    </row>
    <row r="476" spans="2:2" x14ac:dyDescent="0.25">
      <c r="B476" t="s">
        <v>1539</v>
      </c>
    </row>
    <row r="477" spans="2:2" x14ac:dyDescent="0.25">
      <c r="B477" t="s">
        <v>1540</v>
      </c>
    </row>
    <row r="478" spans="2:2" x14ac:dyDescent="0.25">
      <c r="B478" t="s">
        <v>1541</v>
      </c>
    </row>
    <row r="479" spans="2:2" x14ac:dyDescent="0.25">
      <c r="B479" t="s">
        <v>1542</v>
      </c>
    </row>
    <row r="480" spans="2:2" x14ac:dyDescent="0.25">
      <c r="B480" t="s">
        <v>1543</v>
      </c>
    </row>
    <row r="481" spans="2:2" x14ac:dyDescent="0.25">
      <c r="B481" t="s">
        <v>1544</v>
      </c>
    </row>
    <row r="482" spans="2:2" x14ac:dyDescent="0.25">
      <c r="B482" t="s">
        <v>1545</v>
      </c>
    </row>
    <row r="483" spans="2:2" x14ac:dyDescent="0.25">
      <c r="B483" t="s">
        <v>1546</v>
      </c>
    </row>
    <row r="484" spans="2:2" x14ac:dyDescent="0.25">
      <c r="B484" t="s">
        <v>1547</v>
      </c>
    </row>
    <row r="485" spans="2:2" x14ac:dyDescent="0.25">
      <c r="B485" t="s">
        <v>1548</v>
      </c>
    </row>
    <row r="486" spans="2:2" x14ac:dyDescent="0.25">
      <c r="B486" t="s">
        <v>1549</v>
      </c>
    </row>
    <row r="487" spans="2:2" x14ac:dyDescent="0.25">
      <c r="B487" t="s">
        <v>1550</v>
      </c>
    </row>
    <row r="488" spans="2:2" x14ac:dyDescent="0.25">
      <c r="B488" t="s">
        <v>1551</v>
      </c>
    </row>
    <row r="489" spans="2:2" x14ac:dyDescent="0.25">
      <c r="B489" t="s">
        <v>1552</v>
      </c>
    </row>
    <row r="490" spans="2:2" x14ac:dyDescent="0.25">
      <c r="B490" t="s">
        <v>1553</v>
      </c>
    </row>
    <row r="491" spans="2:2" x14ac:dyDescent="0.25">
      <c r="B491" t="s">
        <v>1554</v>
      </c>
    </row>
    <row r="492" spans="2:2" x14ac:dyDescent="0.25">
      <c r="B492" t="s">
        <v>1555</v>
      </c>
    </row>
    <row r="493" spans="2:2" x14ac:dyDescent="0.25">
      <c r="B493" t="s">
        <v>1556</v>
      </c>
    </row>
    <row r="494" spans="2:2" x14ac:dyDescent="0.25">
      <c r="B494" t="s">
        <v>1557</v>
      </c>
    </row>
    <row r="495" spans="2:2" x14ac:dyDescent="0.25">
      <c r="B495" t="s">
        <v>1558</v>
      </c>
    </row>
    <row r="496" spans="2:2" x14ac:dyDescent="0.25">
      <c r="B496" t="s">
        <v>1559</v>
      </c>
    </row>
    <row r="497" spans="2:2" x14ac:dyDescent="0.25">
      <c r="B497" t="s">
        <v>1560</v>
      </c>
    </row>
    <row r="498" spans="2:2" x14ac:dyDescent="0.25">
      <c r="B498" t="s">
        <v>1561</v>
      </c>
    </row>
    <row r="499" spans="2:2" x14ac:dyDescent="0.25">
      <c r="B499" t="s">
        <v>1562</v>
      </c>
    </row>
    <row r="500" spans="2:2" x14ac:dyDescent="0.25">
      <c r="B500" t="s">
        <v>1563</v>
      </c>
    </row>
    <row r="501" spans="2:2" x14ac:dyDescent="0.25">
      <c r="B501" t="s">
        <v>1564</v>
      </c>
    </row>
    <row r="502" spans="2:2" x14ac:dyDescent="0.25">
      <c r="B502" t="s">
        <v>1565</v>
      </c>
    </row>
    <row r="503" spans="2:2" x14ac:dyDescent="0.25">
      <c r="B503" t="s">
        <v>1566</v>
      </c>
    </row>
    <row r="504" spans="2:2" x14ac:dyDescent="0.25">
      <c r="B504" t="s">
        <v>1567</v>
      </c>
    </row>
    <row r="505" spans="2:2" x14ac:dyDescent="0.25">
      <c r="B505" t="s">
        <v>1568</v>
      </c>
    </row>
    <row r="506" spans="2:2" x14ac:dyDescent="0.25">
      <c r="B506" t="s">
        <v>1569</v>
      </c>
    </row>
    <row r="507" spans="2:2" x14ac:dyDescent="0.25">
      <c r="B507" t="s">
        <v>1570</v>
      </c>
    </row>
    <row r="508" spans="2:2" x14ac:dyDescent="0.25">
      <c r="B508" t="s">
        <v>1571</v>
      </c>
    </row>
    <row r="509" spans="2:2" x14ac:dyDescent="0.25">
      <c r="B509" t="s">
        <v>1572</v>
      </c>
    </row>
    <row r="510" spans="2:2" x14ac:dyDescent="0.25">
      <c r="B510" t="s">
        <v>1573</v>
      </c>
    </row>
    <row r="511" spans="2:2" x14ac:dyDescent="0.25">
      <c r="B511" t="s">
        <v>1574</v>
      </c>
    </row>
    <row r="512" spans="2:2" x14ac:dyDescent="0.25">
      <c r="B512" t="s">
        <v>1575</v>
      </c>
    </row>
    <row r="513" spans="2:2" x14ac:dyDescent="0.25">
      <c r="B513" t="s">
        <v>1576</v>
      </c>
    </row>
    <row r="514" spans="2:2" x14ac:dyDescent="0.25">
      <c r="B514" t="s">
        <v>1577</v>
      </c>
    </row>
    <row r="515" spans="2:2" x14ac:dyDescent="0.25">
      <c r="B515" t="s">
        <v>1578</v>
      </c>
    </row>
    <row r="516" spans="2:2" x14ac:dyDescent="0.25">
      <c r="B516" t="s">
        <v>1579</v>
      </c>
    </row>
    <row r="517" spans="2:2" x14ac:dyDescent="0.25">
      <c r="B517" t="s">
        <v>1580</v>
      </c>
    </row>
    <row r="518" spans="2:2" x14ac:dyDescent="0.25">
      <c r="B518" t="s">
        <v>1581</v>
      </c>
    </row>
    <row r="519" spans="2:2" x14ac:dyDescent="0.25">
      <c r="B519" t="s">
        <v>1582</v>
      </c>
    </row>
    <row r="520" spans="2:2" x14ac:dyDescent="0.25">
      <c r="B520" t="s">
        <v>1583</v>
      </c>
    </row>
    <row r="521" spans="2:2" x14ac:dyDescent="0.25">
      <c r="B521" t="s">
        <v>1584</v>
      </c>
    </row>
    <row r="522" spans="2:2" x14ac:dyDescent="0.25">
      <c r="B522" t="s">
        <v>1585</v>
      </c>
    </row>
    <row r="523" spans="2:2" x14ac:dyDescent="0.25">
      <c r="B523" t="s">
        <v>1586</v>
      </c>
    </row>
    <row r="524" spans="2:2" x14ac:dyDescent="0.25">
      <c r="B524" t="s">
        <v>1587</v>
      </c>
    </row>
    <row r="525" spans="2:2" x14ac:dyDescent="0.25">
      <c r="B525" t="s">
        <v>1588</v>
      </c>
    </row>
    <row r="526" spans="2:2" x14ac:dyDescent="0.25">
      <c r="B526" t="s">
        <v>1589</v>
      </c>
    </row>
    <row r="527" spans="2:2" x14ac:dyDescent="0.25">
      <c r="B527" t="s">
        <v>1590</v>
      </c>
    </row>
    <row r="528" spans="2:2" x14ac:dyDescent="0.25">
      <c r="B528" t="s">
        <v>1591</v>
      </c>
    </row>
    <row r="529" spans="2:2" x14ac:dyDescent="0.25">
      <c r="B529" t="s">
        <v>1592</v>
      </c>
    </row>
    <row r="530" spans="2:2" x14ac:dyDescent="0.25">
      <c r="B530" t="s">
        <v>1593</v>
      </c>
    </row>
    <row r="531" spans="2:2" x14ac:dyDescent="0.25">
      <c r="B531" t="s">
        <v>1594</v>
      </c>
    </row>
    <row r="532" spans="2:2" x14ac:dyDescent="0.25">
      <c r="B532" t="s">
        <v>1595</v>
      </c>
    </row>
    <row r="533" spans="2:2" x14ac:dyDescent="0.25">
      <c r="B533" t="s">
        <v>1596</v>
      </c>
    </row>
    <row r="534" spans="2:2" x14ac:dyDescent="0.25">
      <c r="B534" t="s">
        <v>1597</v>
      </c>
    </row>
    <row r="535" spans="2:2" x14ac:dyDescent="0.25">
      <c r="B535" t="s">
        <v>1598</v>
      </c>
    </row>
    <row r="536" spans="2:2" x14ac:dyDescent="0.25">
      <c r="B536" t="s">
        <v>1599</v>
      </c>
    </row>
    <row r="537" spans="2:2" x14ac:dyDescent="0.25">
      <c r="B537" t="s">
        <v>1600</v>
      </c>
    </row>
    <row r="538" spans="2:2" x14ac:dyDescent="0.25">
      <c r="B538" t="s">
        <v>1601</v>
      </c>
    </row>
    <row r="539" spans="2:2" x14ac:dyDescent="0.25">
      <c r="B539" t="s">
        <v>1602</v>
      </c>
    </row>
    <row r="540" spans="2:2" x14ac:dyDescent="0.25">
      <c r="B540" t="s">
        <v>1603</v>
      </c>
    </row>
    <row r="541" spans="2:2" x14ac:dyDescent="0.25">
      <c r="B541" t="s">
        <v>1604</v>
      </c>
    </row>
    <row r="542" spans="2:2" x14ac:dyDescent="0.25">
      <c r="B542" t="s">
        <v>1605</v>
      </c>
    </row>
    <row r="543" spans="2:2" x14ac:dyDescent="0.25">
      <c r="B543" t="s">
        <v>1606</v>
      </c>
    </row>
    <row r="544" spans="2:2" x14ac:dyDescent="0.25">
      <c r="B544" t="s">
        <v>1607</v>
      </c>
    </row>
    <row r="545" spans="2:2" x14ac:dyDescent="0.25">
      <c r="B545" t="s">
        <v>1608</v>
      </c>
    </row>
    <row r="546" spans="2:2" x14ac:dyDescent="0.25">
      <c r="B546" t="s">
        <v>1609</v>
      </c>
    </row>
    <row r="547" spans="2:2" x14ac:dyDescent="0.25">
      <c r="B547" t="s">
        <v>1610</v>
      </c>
    </row>
    <row r="548" spans="2:2" x14ac:dyDescent="0.25">
      <c r="B548" t="s">
        <v>1611</v>
      </c>
    </row>
    <row r="549" spans="2:2" x14ac:dyDescent="0.25">
      <c r="B549" t="s">
        <v>1612</v>
      </c>
    </row>
    <row r="550" spans="2:2" x14ac:dyDescent="0.25">
      <c r="B550" t="s">
        <v>1613</v>
      </c>
    </row>
    <row r="551" spans="2:2" x14ac:dyDescent="0.25">
      <c r="B551" t="s">
        <v>1614</v>
      </c>
    </row>
    <row r="552" spans="2:2" x14ac:dyDescent="0.25">
      <c r="B552" t="s">
        <v>1615</v>
      </c>
    </row>
    <row r="553" spans="2:2" x14ac:dyDescent="0.25">
      <c r="B553" t="s">
        <v>1616</v>
      </c>
    </row>
    <row r="554" spans="2:2" x14ac:dyDescent="0.25">
      <c r="B554" t="s">
        <v>1617</v>
      </c>
    </row>
    <row r="555" spans="2:2" x14ac:dyDescent="0.25">
      <c r="B555" t="s">
        <v>1618</v>
      </c>
    </row>
    <row r="556" spans="2:2" x14ac:dyDescent="0.25">
      <c r="B556" t="s">
        <v>1619</v>
      </c>
    </row>
    <row r="557" spans="2:2" x14ac:dyDescent="0.25">
      <c r="B557" t="s">
        <v>1620</v>
      </c>
    </row>
    <row r="558" spans="2:2" x14ac:dyDescent="0.25">
      <c r="B558" t="s">
        <v>1621</v>
      </c>
    </row>
    <row r="559" spans="2:2" x14ac:dyDescent="0.25">
      <c r="B559" t="s">
        <v>1622</v>
      </c>
    </row>
    <row r="560" spans="2:2" x14ac:dyDescent="0.25">
      <c r="B560" t="s">
        <v>1623</v>
      </c>
    </row>
    <row r="561" spans="2:2" x14ac:dyDescent="0.25">
      <c r="B561" t="s">
        <v>1624</v>
      </c>
    </row>
    <row r="562" spans="2:2" x14ac:dyDescent="0.25">
      <c r="B562" t="s">
        <v>1625</v>
      </c>
    </row>
    <row r="563" spans="2:2" x14ac:dyDescent="0.25">
      <c r="B563" t="s">
        <v>1626</v>
      </c>
    </row>
    <row r="564" spans="2:2" x14ac:dyDescent="0.25">
      <c r="B564" t="s">
        <v>1627</v>
      </c>
    </row>
    <row r="565" spans="2:2" x14ac:dyDescent="0.25">
      <c r="B565" t="s">
        <v>1628</v>
      </c>
    </row>
    <row r="566" spans="2:2" x14ac:dyDescent="0.25">
      <c r="B566" t="s">
        <v>1629</v>
      </c>
    </row>
    <row r="567" spans="2:2" x14ac:dyDescent="0.25">
      <c r="B567" t="s">
        <v>1630</v>
      </c>
    </row>
    <row r="568" spans="2:2" x14ac:dyDescent="0.25">
      <c r="B568" t="s">
        <v>1631</v>
      </c>
    </row>
    <row r="569" spans="2:2" x14ac:dyDescent="0.25">
      <c r="B569" t="s">
        <v>1632</v>
      </c>
    </row>
    <row r="570" spans="2:2" x14ac:dyDescent="0.25">
      <c r="B570" t="s">
        <v>1633</v>
      </c>
    </row>
    <row r="571" spans="2:2" x14ac:dyDescent="0.25">
      <c r="B571" t="s">
        <v>1634</v>
      </c>
    </row>
    <row r="572" spans="2:2" x14ac:dyDescent="0.25">
      <c r="B572" t="s">
        <v>1635</v>
      </c>
    </row>
    <row r="573" spans="2:2" x14ac:dyDescent="0.25">
      <c r="B573" t="s">
        <v>1636</v>
      </c>
    </row>
    <row r="574" spans="2:2" x14ac:dyDescent="0.25">
      <c r="B574" t="s">
        <v>1637</v>
      </c>
    </row>
    <row r="575" spans="2:2" x14ac:dyDescent="0.25">
      <c r="B575" t="s">
        <v>1638</v>
      </c>
    </row>
    <row r="576" spans="2:2" x14ac:dyDescent="0.25">
      <c r="B576" t="s">
        <v>1639</v>
      </c>
    </row>
    <row r="577" spans="2:2" x14ac:dyDescent="0.25">
      <c r="B577" t="s">
        <v>1640</v>
      </c>
    </row>
    <row r="578" spans="2:2" x14ac:dyDescent="0.25">
      <c r="B578" t="s">
        <v>1641</v>
      </c>
    </row>
    <row r="579" spans="2:2" x14ac:dyDescent="0.25">
      <c r="B579" t="s">
        <v>1642</v>
      </c>
    </row>
    <row r="580" spans="2:2" x14ac:dyDescent="0.25">
      <c r="B580" t="s">
        <v>1643</v>
      </c>
    </row>
    <row r="581" spans="2:2" x14ac:dyDescent="0.25">
      <c r="B581" t="s">
        <v>1644</v>
      </c>
    </row>
    <row r="582" spans="2:2" x14ac:dyDescent="0.25">
      <c r="B582" t="s">
        <v>1645</v>
      </c>
    </row>
    <row r="583" spans="2:2" x14ac:dyDescent="0.25">
      <c r="B583" t="s">
        <v>1646</v>
      </c>
    </row>
    <row r="584" spans="2:2" x14ac:dyDescent="0.25">
      <c r="B584" t="s">
        <v>1647</v>
      </c>
    </row>
    <row r="585" spans="2:2" x14ac:dyDescent="0.25">
      <c r="B585" t="s">
        <v>1648</v>
      </c>
    </row>
    <row r="586" spans="2:2" x14ac:dyDescent="0.25">
      <c r="B586" t="s">
        <v>1649</v>
      </c>
    </row>
    <row r="587" spans="2:2" x14ac:dyDescent="0.25">
      <c r="B587" t="s">
        <v>1650</v>
      </c>
    </row>
    <row r="588" spans="2:2" x14ac:dyDescent="0.25">
      <c r="B588" t="s">
        <v>1651</v>
      </c>
    </row>
    <row r="589" spans="2:2" x14ac:dyDescent="0.25">
      <c r="B589" t="s">
        <v>1652</v>
      </c>
    </row>
    <row r="590" spans="2:2" x14ac:dyDescent="0.25">
      <c r="B590" t="s">
        <v>1653</v>
      </c>
    </row>
    <row r="591" spans="2:2" x14ac:dyDescent="0.25">
      <c r="B591" t="s">
        <v>1654</v>
      </c>
    </row>
    <row r="592" spans="2:2" x14ac:dyDescent="0.25">
      <c r="B592" t="s">
        <v>1655</v>
      </c>
    </row>
    <row r="593" spans="2:2" x14ac:dyDescent="0.25">
      <c r="B593" t="s">
        <v>1656</v>
      </c>
    </row>
    <row r="594" spans="2:2" x14ac:dyDescent="0.25">
      <c r="B594" t="s">
        <v>1657</v>
      </c>
    </row>
    <row r="595" spans="2:2" x14ac:dyDescent="0.25">
      <c r="B595" t="s">
        <v>1658</v>
      </c>
    </row>
    <row r="596" spans="2:2" x14ac:dyDescent="0.25">
      <c r="B596" t="s">
        <v>1659</v>
      </c>
    </row>
    <row r="597" spans="2:2" x14ac:dyDescent="0.25">
      <c r="B597" t="s">
        <v>1660</v>
      </c>
    </row>
    <row r="598" spans="2:2" x14ac:dyDescent="0.25">
      <c r="B598" t="s">
        <v>1661</v>
      </c>
    </row>
    <row r="599" spans="2:2" x14ac:dyDescent="0.25">
      <c r="B599" t="s">
        <v>1662</v>
      </c>
    </row>
    <row r="600" spans="2:2" x14ac:dyDescent="0.25">
      <c r="B600" t="s">
        <v>1663</v>
      </c>
    </row>
    <row r="601" spans="2:2" x14ac:dyDescent="0.25">
      <c r="B601" t="s">
        <v>1664</v>
      </c>
    </row>
    <row r="602" spans="2:2" x14ac:dyDescent="0.25">
      <c r="B602" t="s">
        <v>1665</v>
      </c>
    </row>
    <row r="603" spans="2:2" x14ac:dyDescent="0.25">
      <c r="B603" t="s">
        <v>1666</v>
      </c>
    </row>
    <row r="604" spans="2:2" x14ac:dyDescent="0.25">
      <c r="B604" t="s">
        <v>1667</v>
      </c>
    </row>
    <row r="605" spans="2:2" x14ac:dyDescent="0.25">
      <c r="B605" t="s">
        <v>1668</v>
      </c>
    </row>
    <row r="606" spans="2:2" x14ac:dyDescent="0.25">
      <c r="B606" t="s">
        <v>1669</v>
      </c>
    </row>
    <row r="607" spans="2:2" x14ac:dyDescent="0.25">
      <c r="B607" t="s">
        <v>1670</v>
      </c>
    </row>
    <row r="608" spans="2:2" x14ac:dyDescent="0.25">
      <c r="B608" t="s">
        <v>1671</v>
      </c>
    </row>
    <row r="609" spans="2:2" x14ac:dyDescent="0.25">
      <c r="B609" t="s">
        <v>1672</v>
      </c>
    </row>
    <row r="610" spans="2:2" x14ac:dyDescent="0.25">
      <c r="B610" t="s">
        <v>1673</v>
      </c>
    </row>
    <row r="611" spans="2:2" x14ac:dyDescent="0.25">
      <c r="B611" t="s">
        <v>1674</v>
      </c>
    </row>
    <row r="612" spans="2:2" x14ac:dyDescent="0.25">
      <c r="B612" t="s">
        <v>1675</v>
      </c>
    </row>
    <row r="613" spans="2:2" x14ac:dyDescent="0.25">
      <c r="B613" t="s">
        <v>1676</v>
      </c>
    </row>
    <row r="614" spans="2:2" x14ac:dyDescent="0.25">
      <c r="B614" t="s">
        <v>1677</v>
      </c>
    </row>
    <row r="615" spans="2:2" x14ac:dyDescent="0.25">
      <c r="B615" t="s">
        <v>1678</v>
      </c>
    </row>
    <row r="616" spans="2:2" x14ac:dyDescent="0.25">
      <c r="B616" t="s">
        <v>1679</v>
      </c>
    </row>
    <row r="617" spans="2:2" x14ac:dyDescent="0.25">
      <c r="B617" t="s">
        <v>1680</v>
      </c>
    </row>
    <row r="618" spans="2:2" x14ac:dyDescent="0.25">
      <c r="B618" t="s">
        <v>1681</v>
      </c>
    </row>
    <row r="619" spans="2:2" x14ac:dyDescent="0.25">
      <c r="B619" t="s">
        <v>1682</v>
      </c>
    </row>
    <row r="620" spans="2:2" x14ac:dyDescent="0.25">
      <c r="B620" t="s">
        <v>1683</v>
      </c>
    </row>
    <row r="621" spans="2:2" x14ac:dyDescent="0.25">
      <c r="B621" t="s">
        <v>1684</v>
      </c>
    </row>
    <row r="622" spans="2:2" x14ac:dyDescent="0.25">
      <c r="B622" t="s">
        <v>1685</v>
      </c>
    </row>
    <row r="623" spans="2:2" x14ac:dyDescent="0.25">
      <c r="B623" t="s">
        <v>1686</v>
      </c>
    </row>
    <row r="624" spans="2:2" x14ac:dyDescent="0.25">
      <c r="B624" t="s">
        <v>1687</v>
      </c>
    </row>
    <row r="625" spans="2:2" x14ac:dyDescent="0.25">
      <c r="B625" t="s">
        <v>1688</v>
      </c>
    </row>
    <row r="626" spans="2:2" x14ac:dyDescent="0.25">
      <c r="B626" t="s">
        <v>1689</v>
      </c>
    </row>
    <row r="627" spans="2:2" x14ac:dyDescent="0.25">
      <c r="B627" t="s">
        <v>1690</v>
      </c>
    </row>
    <row r="628" spans="2:2" x14ac:dyDescent="0.25">
      <c r="B628" t="s">
        <v>1691</v>
      </c>
    </row>
    <row r="629" spans="2:2" x14ac:dyDescent="0.25">
      <c r="B629" t="s">
        <v>1692</v>
      </c>
    </row>
    <row r="630" spans="2:2" x14ac:dyDescent="0.25">
      <c r="B630" t="s">
        <v>1693</v>
      </c>
    </row>
    <row r="631" spans="2:2" x14ac:dyDescent="0.25">
      <c r="B631" t="s">
        <v>1694</v>
      </c>
    </row>
    <row r="632" spans="2:2" x14ac:dyDescent="0.25">
      <c r="B632" t="s">
        <v>1695</v>
      </c>
    </row>
    <row r="633" spans="2:2" x14ac:dyDescent="0.25">
      <c r="B633" t="s">
        <v>1696</v>
      </c>
    </row>
    <row r="634" spans="2:2" x14ac:dyDescent="0.25">
      <c r="B634" t="s">
        <v>1697</v>
      </c>
    </row>
    <row r="635" spans="2:2" x14ac:dyDescent="0.25">
      <c r="B635" t="s">
        <v>1698</v>
      </c>
    </row>
    <row r="636" spans="2:2" x14ac:dyDescent="0.25">
      <c r="B636" t="s">
        <v>1699</v>
      </c>
    </row>
    <row r="637" spans="2:2" x14ac:dyDescent="0.25">
      <c r="B637" t="s">
        <v>1700</v>
      </c>
    </row>
    <row r="638" spans="2:2" x14ac:dyDescent="0.25">
      <c r="B638" t="s">
        <v>1701</v>
      </c>
    </row>
    <row r="639" spans="2:2" x14ac:dyDescent="0.25">
      <c r="B639" t="s">
        <v>1702</v>
      </c>
    </row>
    <row r="640" spans="2:2" x14ac:dyDescent="0.25">
      <c r="B640" t="s">
        <v>1703</v>
      </c>
    </row>
    <row r="641" spans="2:2" x14ac:dyDescent="0.25">
      <c r="B641" t="s">
        <v>1704</v>
      </c>
    </row>
    <row r="642" spans="2:2" x14ac:dyDescent="0.25">
      <c r="B642" t="s">
        <v>1705</v>
      </c>
    </row>
    <row r="643" spans="2:2" x14ac:dyDescent="0.25">
      <c r="B643" t="s">
        <v>1706</v>
      </c>
    </row>
    <row r="644" spans="2:2" x14ac:dyDescent="0.25">
      <c r="B644" t="s">
        <v>1707</v>
      </c>
    </row>
    <row r="645" spans="2:2" x14ac:dyDescent="0.25">
      <c r="B645" t="s">
        <v>1708</v>
      </c>
    </row>
    <row r="646" spans="2:2" x14ac:dyDescent="0.25">
      <c r="B646" t="s">
        <v>1709</v>
      </c>
    </row>
    <row r="647" spans="2:2" x14ac:dyDescent="0.25">
      <c r="B647" t="s">
        <v>1710</v>
      </c>
    </row>
    <row r="648" spans="2:2" x14ac:dyDescent="0.25">
      <c r="B648" t="s">
        <v>1711</v>
      </c>
    </row>
    <row r="649" spans="2:2" x14ac:dyDescent="0.25">
      <c r="B649" t="s">
        <v>1712</v>
      </c>
    </row>
    <row r="650" spans="2:2" x14ac:dyDescent="0.25">
      <c r="B650" t="s">
        <v>1713</v>
      </c>
    </row>
    <row r="651" spans="2:2" x14ac:dyDescent="0.25">
      <c r="B651" t="s">
        <v>1714</v>
      </c>
    </row>
    <row r="652" spans="2:2" x14ac:dyDescent="0.25">
      <c r="B652" t="s">
        <v>1715</v>
      </c>
    </row>
    <row r="653" spans="2:2" x14ac:dyDescent="0.25">
      <c r="B653" t="s">
        <v>1716</v>
      </c>
    </row>
    <row r="654" spans="2:2" x14ac:dyDescent="0.25">
      <c r="B654" t="s">
        <v>1717</v>
      </c>
    </row>
    <row r="655" spans="2:2" x14ac:dyDescent="0.25">
      <c r="B655" t="s">
        <v>1718</v>
      </c>
    </row>
    <row r="656" spans="2:2" x14ac:dyDescent="0.25">
      <c r="B656" t="s">
        <v>1719</v>
      </c>
    </row>
    <row r="657" spans="2:2" x14ac:dyDescent="0.25">
      <c r="B657" t="s">
        <v>1720</v>
      </c>
    </row>
    <row r="658" spans="2:2" x14ac:dyDescent="0.25">
      <c r="B658" t="s">
        <v>1721</v>
      </c>
    </row>
    <row r="659" spans="2:2" x14ac:dyDescent="0.25">
      <c r="B659" t="s">
        <v>1722</v>
      </c>
    </row>
    <row r="660" spans="2:2" x14ac:dyDescent="0.25">
      <c r="B660" t="s">
        <v>1723</v>
      </c>
    </row>
    <row r="661" spans="2:2" x14ac:dyDescent="0.25">
      <c r="B661" t="s">
        <v>1724</v>
      </c>
    </row>
    <row r="662" spans="2:2" x14ac:dyDescent="0.25">
      <c r="B662" t="s">
        <v>1725</v>
      </c>
    </row>
    <row r="663" spans="2:2" x14ac:dyDescent="0.25">
      <c r="B663" t="s">
        <v>1726</v>
      </c>
    </row>
    <row r="664" spans="2:2" x14ac:dyDescent="0.25">
      <c r="B664" t="s">
        <v>1727</v>
      </c>
    </row>
    <row r="665" spans="2:2" x14ac:dyDescent="0.25">
      <c r="B665" t="s">
        <v>1728</v>
      </c>
    </row>
    <row r="666" spans="2:2" x14ac:dyDescent="0.25">
      <c r="B666" t="s">
        <v>1729</v>
      </c>
    </row>
    <row r="667" spans="2:2" x14ac:dyDescent="0.25">
      <c r="B667" t="s">
        <v>1730</v>
      </c>
    </row>
    <row r="668" spans="2:2" x14ac:dyDescent="0.25">
      <c r="B668" t="s">
        <v>1731</v>
      </c>
    </row>
    <row r="669" spans="2:2" x14ac:dyDescent="0.25">
      <c r="B669" t="s">
        <v>1732</v>
      </c>
    </row>
    <row r="670" spans="2:2" x14ac:dyDescent="0.25">
      <c r="B670" t="s">
        <v>1733</v>
      </c>
    </row>
    <row r="671" spans="2:2" x14ac:dyDescent="0.25">
      <c r="B671" t="s">
        <v>1734</v>
      </c>
    </row>
    <row r="672" spans="2:2" x14ac:dyDescent="0.25">
      <c r="B672" t="s">
        <v>1735</v>
      </c>
    </row>
    <row r="673" spans="2:2" x14ac:dyDescent="0.25">
      <c r="B673" t="s">
        <v>1736</v>
      </c>
    </row>
    <row r="674" spans="2:2" x14ac:dyDescent="0.25">
      <c r="B674" t="s">
        <v>1737</v>
      </c>
    </row>
    <row r="675" spans="2:2" x14ac:dyDescent="0.25">
      <c r="B675" t="s">
        <v>1738</v>
      </c>
    </row>
    <row r="676" spans="2:2" x14ac:dyDescent="0.25">
      <c r="B676" t="s">
        <v>1739</v>
      </c>
    </row>
    <row r="677" spans="2:2" x14ac:dyDescent="0.25">
      <c r="B677" t="s">
        <v>1740</v>
      </c>
    </row>
    <row r="678" spans="2:2" x14ac:dyDescent="0.25">
      <c r="B678" t="s">
        <v>1741</v>
      </c>
    </row>
    <row r="679" spans="2:2" x14ac:dyDescent="0.25">
      <c r="B679" t="s">
        <v>1742</v>
      </c>
    </row>
    <row r="680" spans="2:2" x14ac:dyDescent="0.25">
      <c r="B680" t="s">
        <v>1743</v>
      </c>
    </row>
    <row r="681" spans="2:2" x14ac:dyDescent="0.25">
      <c r="B681" t="s">
        <v>1744</v>
      </c>
    </row>
    <row r="682" spans="2:2" x14ac:dyDescent="0.25">
      <c r="B682" t="s">
        <v>1745</v>
      </c>
    </row>
    <row r="683" spans="2:2" x14ac:dyDescent="0.25">
      <c r="B683" t="s">
        <v>1746</v>
      </c>
    </row>
    <row r="684" spans="2:2" x14ac:dyDescent="0.25">
      <c r="B684" t="s">
        <v>1747</v>
      </c>
    </row>
    <row r="685" spans="2:2" x14ac:dyDescent="0.25">
      <c r="B685" t="s">
        <v>1748</v>
      </c>
    </row>
    <row r="686" spans="2:2" x14ac:dyDescent="0.25">
      <c r="B686" t="s">
        <v>1749</v>
      </c>
    </row>
    <row r="687" spans="2:2" x14ac:dyDescent="0.25">
      <c r="B687" t="s">
        <v>1750</v>
      </c>
    </row>
    <row r="688" spans="2:2" x14ac:dyDescent="0.25">
      <c r="B688" t="s">
        <v>1751</v>
      </c>
    </row>
    <row r="689" spans="2:2" x14ac:dyDescent="0.25">
      <c r="B689" t="s">
        <v>1752</v>
      </c>
    </row>
    <row r="690" spans="2:2" x14ac:dyDescent="0.25">
      <c r="B690" t="s">
        <v>1753</v>
      </c>
    </row>
    <row r="691" spans="2:2" x14ac:dyDescent="0.25">
      <c r="B691" t="s">
        <v>1754</v>
      </c>
    </row>
    <row r="692" spans="2:2" x14ac:dyDescent="0.25">
      <c r="B692" t="s">
        <v>1755</v>
      </c>
    </row>
    <row r="693" spans="2:2" x14ac:dyDescent="0.25">
      <c r="B693" t="s">
        <v>1756</v>
      </c>
    </row>
    <row r="694" spans="2:2" x14ac:dyDescent="0.25">
      <c r="B694" t="s">
        <v>1757</v>
      </c>
    </row>
    <row r="695" spans="2:2" x14ac:dyDescent="0.25">
      <c r="B695" t="s">
        <v>1758</v>
      </c>
    </row>
    <row r="696" spans="2:2" x14ac:dyDescent="0.25">
      <c r="B696" t="s">
        <v>1759</v>
      </c>
    </row>
    <row r="697" spans="2:2" x14ac:dyDescent="0.25">
      <c r="B697" t="s">
        <v>1760</v>
      </c>
    </row>
    <row r="698" spans="2:2" x14ac:dyDescent="0.25">
      <c r="B698" t="s">
        <v>1761</v>
      </c>
    </row>
    <row r="699" spans="2:2" x14ac:dyDescent="0.25">
      <c r="B699" t="s">
        <v>1762</v>
      </c>
    </row>
    <row r="700" spans="2:2" x14ac:dyDescent="0.25">
      <c r="B700" t="s">
        <v>1763</v>
      </c>
    </row>
    <row r="701" spans="2:2" x14ac:dyDescent="0.25">
      <c r="B701" t="s">
        <v>1764</v>
      </c>
    </row>
    <row r="702" spans="2:2" x14ac:dyDescent="0.25">
      <c r="B702" t="s">
        <v>1765</v>
      </c>
    </row>
    <row r="703" spans="2:2" x14ac:dyDescent="0.25">
      <c r="B703" t="s">
        <v>1766</v>
      </c>
    </row>
    <row r="704" spans="2:2" x14ac:dyDescent="0.25">
      <c r="B704" t="s">
        <v>1767</v>
      </c>
    </row>
    <row r="705" spans="2:2" x14ac:dyDescent="0.25">
      <c r="B705" t="s">
        <v>1768</v>
      </c>
    </row>
    <row r="706" spans="2:2" x14ac:dyDescent="0.25">
      <c r="B706" t="s">
        <v>1769</v>
      </c>
    </row>
    <row r="707" spans="2:2" x14ac:dyDescent="0.25">
      <c r="B707" t="s">
        <v>1770</v>
      </c>
    </row>
    <row r="708" spans="2:2" x14ac:dyDescent="0.25">
      <c r="B708" t="s">
        <v>1771</v>
      </c>
    </row>
    <row r="709" spans="2:2" x14ac:dyDescent="0.25">
      <c r="B709" t="s">
        <v>1772</v>
      </c>
    </row>
    <row r="710" spans="2:2" x14ac:dyDescent="0.25">
      <c r="B710" t="s">
        <v>1773</v>
      </c>
    </row>
    <row r="711" spans="2:2" x14ac:dyDescent="0.25">
      <c r="B711" t="s">
        <v>1774</v>
      </c>
    </row>
    <row r="712" spans="2:2" x14ac:dyDescent="0.25">
      <c r="B712" t="s">
        <v>1775</v>
      </c>
    </row>
    <row r="713" spans="2:2" x14ac:dyDescent="0.25">
      <c r="B713" t="s">
        <v>1776</v>
      </c>
    </row>
    <row r="714" spans="2:2" x14ac:dyDescent="0.25">
      <c r="B714" t="s">
        <v>1777</v>
      </c>
    </row>
    <row r="715" spans="2:2" x14ac:dyDescent="0.25">
      <c r="B715" t="s">
        <v>1778</v>
      </c>
    </row>
    <row r="716" spans="2:2" x14ac:dyDescent="0.25">
      <c r="B716" t="s">
        <v>1779</v>
      </c>
    </row>
    <row r="717" spans="2:2" x14ac:dyDescent="0.25">
      <c r="B717" t="s">
        <v>1780</v>
      </c>
    </row>
    <row r="718" spans="2:2" x14ac:dyDescent="0.25">
      <c r="B718" t="s">
        <v>1781</v>
      </c>
    </row>
    <row r="719" spans="2:2" x14ac:dyDescent="0.25">
      <c r="B719" t="s">
        <v>1782</v>
      </c>
    </row>
    <row r="720" spans="2:2" x14ac:dyDescent="0.25">
      <c r="B720" t="s">
        <v>1783</v>
      </c>
    </row>
    <row r="721" spans="2:2" x14ac:dyDescent="0.25">
      <c r="B721" t="s">
        <v>1784</v>
      </c>
    </row>
    <row r="722" spans="2:2" x14ac:dyDescent="0.25">
      <c r="B722" t="s">
        <v>1785</v>
      </c>
    </row>
    <row r="723" spans="2:2" x14ac:dyDescent="0.25">
      <c r="B723" t="s">
        <v>1786</v>
      </c>
    </row>
    <row r="724" spans="2:2" x14ac:dyDescent="0.25">
      <c r="B724" t="s">
        <v>1787</v>
      </c>
    </row>
    <row r="725" spans="2:2" x14ac:dyDescent="0.25">
      <c r="B725" t="s">
        <v>1788</v>
      </c>
    </row>
    <row r="726" spans="2:2" x14ac:dyDescent="0.25">
      <c r="B726" t="s">
        <v>1789</v>
      </c>
    </row>
    <row r="727" spans="2:2" x14ac:dyDescent="0.25">
      <c r="B727" t="s">
        <v>1790</v>
      </c>
    </row>
    <row r="728" spans="2:2" x14ac:dyDescent="0.25">
      <c r="B728" t="s">
        <v>1791</v>
      </c>
    </row>
    <row r="729" spans="2:2" x14ac:dyDescent="0.25">
      <c r="B729" t="s">
        <v>1792</v>
      </c>
    </row>
    <row r="730" spans="2:2" x14ac:dyDescent="0.25">
      <c r="B730" t="s">
        <v>1793</v>
      </c>
    </row>
    <row r="731" spans="2:2" x14ac:dyDescent="0.25">
      <c r="B731" t="s">
        <v>1794</v>
      </c>
    </row>
    <row r="732" spans="2:2" x14ac:dyDescent="0.25">
      <c r="B732" t="s">
        <v>1795</v>
      </c>
    </row>
    <row r="733" spans="2:2" x14ac:dyDescent="0.25">
      <c r="B733" t="s">
        <v>1796</v>
      </c>
    </row>
    <row r="734" spans="2:2" x14ac:dyDescent="0.25">
      <c r="B734" t="s">
        <v>1797</v>
      </c>
    </row>
    <row r="735" spans="2:2" x14ac:dyDescent="0.25">
      <c r="B735" t="s">
        <v>1798</v>
      </c>
    </row>
    <row r="736" spans="2:2" x14ac:dyDescent="0.25">
      <c r="B736" t="s">
        <v>1799</v>
      </c>
    </row>
    <row r="737" spans="2:2" x14ac:dyDescent="0.25">
      <c r="B737" t="s">
        <v>1800</v>
      </c>
    </row>
    <row r="738" spans="2:2" x14ac:dyDescent="0.25">
      <c r="B738" t="s">
        <v>1801</v>
      </c>
    </row>
    <row r="739" spans="2:2" x14ac:dyDescent="0.25">
      <c r="B739" t="s">
        <v>1802</v>
      </c>
    </row>
    <row r="740" spans="2:2" x14ac:dyDescent="0.25">
      <c r="B740" t="s">
        <v>1803</v>
      </c>
    </row>
    <row r="741" spans="2:2" x14ac:dyDescent="0.25">
      <c r="B741" t="s">
        <v>1804</v>
      </c>
    </row>
    <row r="742" spans="2:2" x14ac:dyDescent="0.25">
      <c r="B742" t="s">
        <v>1805</v>
      </c>
    </row>
    <row r="743" spans="2:2" x14ac:dyDescent="0.25">
      <c r="B743" t="s">
        <v>1806</v>
      </c>
    </row>
    <row r="744" spans="2:2" x14ac:dyDescent="0.25">
      <c r="B744" t="s">
        <v>1807</v>
      </c>
    </row>
    <row r="745" spans="2:2" x14ac:dyDescent="0.25">
      <c r="B745" t="s">
        <v>1808</v>
      </c>
    </row>
    <row r="746" spans="2:2" x14ac:dyDescent="0.25">
      <c r="B746" t="s">
        <v>1809</v>
      </c>
    </row>
    <row r="747" spans="2:2" x14ac:dyDescent="0.25">
      <c r="B747" t="s">
        <v>1810</v>
      </c>
    </row>
    <row r="748" spans="2:2" x14ac:dyDescent="0.25">
      <c r="B748" t="s">
        <v>1811</v>
      </c>
    </row>
    <row r="749" spans="2:2" x14ac:dyDescent="0.25">
      <c r="B749" t="s">
        <v>1812</v>
      </c>
    </row>
    <row r="750" spans="2:2" x14ac:dyDescent="0.25">
      <c r="B750" t="s">
        <v>1813</v>
      </c>
    </row>
    <row r="751" spans="2:2" x14ac:dyDescent="0.25">
      <c r="B751" t="s">
        <v>1814</v>
      </c>
    </row>
    <row r="752" spans="2:2" x14ac:dyDescent="0.25">
      <c r="B752" t="s">
        <v>1815</v>
      </c>
    </row>
    <row r="753" spans="2:2" x14ac:dyDescent="0.25">
      <c r="B753" t="s">
        <v>1816</v>
      </c>
    </row>
    <row r="754" spans="2:2" x14ac:dyDescent="0.25">
      <c r="B754" t="s">
        <v>1817</v>
      </c>
    </row>
    <row r="755" spans="2:2" x14ac:dyDescent="0.25">
      <c r="B755" t="s">
        <v>1818</v>
      </c>
    </row>
    <row r="756" spans="2:2" x14ac:dyDescent="0.25">
      <c r="B756" t="s">
        <v>1819</v>
      </c>
    </row>
    <row r="757" spans="2:2" x14ac:dyDescent="0.25">
      <c r="B757" t="s">
        <v>1820</v>
      </c>
    </row>
    <row r="758" spans="2:2" x14ac:dyDescent="0.25">
      <c r="B758" t="s">
        <v>1821</v>
      </c>
    </row>
    <row r="759" spans="2:2" x14ac:dyDescent="0.25">
      <c r="B759" t="s">
        <v>1822</v>
      </c>
    </row>
    <row r="760" spans="2:2" x14ac:dyDescent="0.25">
      <c r="B760" t="s">
        <v>1823</v>
      </c>
    </row>
    <row r="761" spans="2:2" x14ac:dyDescent="0.25">
      <c r="B761" t="s">
        <v>1824</v>
      </c>
    </row>
    <row r="762" spans="2:2" x14ac:dyDescent="0.25">
      <c r="B762" t="s">
        <v>1825</v>
      </c>
    </row>
    <row r="763" spans="2:2" x14ac:dyDescent="0.25">
      <c r="B763" t="s">
        <v>1826</v>
      </c>
    </row>
    <row r="764" spans="2:2" x14ac:dyDescent="0.25">
      <c r="B764" t="s">
        <v>1827</v>
      </c>
    </row>
    <row r="765" spans="2:2" x14ac:dyDescent="0.25">
      <c r="B765" t="s">
        <v>1828</v>
      </c>
    </row>
    <row r="766" spans="2:2" x14ac:dyDescent="0.25">
      <c r="B766" t="s">
        <v>1829</v>
      </c>
    </row>
    <row r="767" spans="2:2" x14ac:dyDescent="0.25">
      <c r="B767" t="s">
        <v>1830</v>
      </c>
    </row>
    <row r="768" spans="2:2" x14ac:dyDescent="0.25">
      <c r="B768" t="s">
        <v>1831</v>
      </c>
    </row>
    <row r="769" spans="2:2" x14ac:dyDescent="0.25">
      <c r="B769" t="s">
        <v>1832</v>
      </c>
    </row>
    <row r="770" spans="2:2" x14ac:dyDescent="0.25">
      <c r="B770" t="s">
        <v>1833</v>
      </c>
    </row>
    <row r="771" spans="2:2" x14ac:dyDescent="0.25">
      <c r="B771" t="s">
        <v>1834</v>
      </c>
    </row>
    <row r="772" spans="2:2" x14ac:dyDescent="0.25">
      <c r="B772" t="s">
        <v>1835</v>
      </c>
    </row>
    <row r="773" spans="2:2" x14ac:dyDescent="0.25">
      <c r="B773" t="s">
        <v>1836</v>
      </c>
    </row>
    <row r="774" spans="2:2" x14ac:dyDescent="0.25">
      <c r="B774" t="s">
        <v>1837</v>
      </c>
    </row>
    <row r="775" spans="2:2" x14ac:dyDescent="0.25">
      <c r="B775" t="s">
        <v>1838</v>
      </c>
    </row>
    <row r="776" spans="2:2" x14ac:dyDescent="0.25">
      <c r="B776" t="s">
        <v>1839</v>
      </c>
    </row>
    <row r="777" spans="2:2" x14ac:dyDescent="0.25">
      <c r="B777" t="s">
        <v>1840</v>
      </c>
    </row>
    <row r="778" spans="2:2" x14ac:dyDescent="0.25">
      <c r="B778" t="s">
        <v>1841</v>
      </c>
    </row>
    <row r="779" spans="2:2" x14ac:dyDescent="0.25">
      <c r="B779" t="s">
        <v>1842</v>
      </c>
    </row>
    <row r="780" spans="2:2" x14ac:dyDescent="0.25">
      <c r="B780" t="s">
        <v>1843</v>
      </c>
    </row>
    <row r="781" spans="2:2" x14ac:dyDescent="0.25">
      <c r="B781" t="s">
        <v>1844</v>
      </c>
    </row>
    <row r="782" spans="2:2" x14ac:dyDescent="0.25">
      <c r="B782" t="s">
        <v>1845</v>
      </c>
    </row>
    <row r="783" spans="2:2" x14ac:dyDescent="0.25">
      <c r="B783" t="s">
        <v>1846</v>
      </c>
    </row>
    <row r="784" spans="2:2" x14ac:dyDescent="0.25">
      <c r="B784" t="s">
        <v>1847</v>
      </c>
    </row>
    <row r="785" spans="2:2" x14ac:dyDescent="0.25">
      <c r="B785" t="s">
        <v>1848</v>
      </c>
    </row>
    <row r="786" spans="2:2" x14ac:dyDescent="0.25">
      <c r="B786" t="s">
        <v>1849</v>
      </c>
    </row>
    <row r="787" spans="2:2" x14ac:dyDescent="0.25">
      <c r="B787" t="s">
        <v>1850</v>
      </c>
    </row>
    <row r="788" spans="2:2" x14ac:dyDescent="0.25">
      <c r="B788" t="s">
        <v>1851</v>
      </c>
    </row>
    <row r="789" spans="2:2" x14ac:dyDescent="0.25">
      <c r="B789" t="s">
        <v>1852</v>
      </c>
    </row>
    <row r="790" spans="2:2" x14ac:dyDescent="0.25">
      <c r="B790" t="s">
        <v>1853</v>
      </c>
    </row>
    <row r="791" spans="2:2" x14ac:dyDescent="0.25">
      <c r="B791" t="s">
        <v>1854</v>
      </c>
    </row>
    <row r="792" spans="2:2" x14ac:dyDescent="0.25">
      <c r="B792" t="s">
        <v>1855</v>
      </c>
    </row>
    <row r="793" spans="2:2" x14ac:dyDescent="0.25">
      <c r="B793" t="s">
        <v>1856</v>
      </c>
    </row>
    <row r="794" spans="2:2" x14ac:dyDescent="0.25">
      <c r="B794" t="s">
        <v>1857</v>
      </c>
    </row>
    <row r="795" spans="2:2" x14ac:dyDescent="0.25">
      <c r="B795" t="s">
        <v>1858</v>
      </c>
    </row>
    <row r="796" spans="2:2" x14ac:dyDescent="0.25">
      <c r="B796" t="s">
        <v>1859</v>
      </c>
    </row>
    <row r="797" spans="2:2" x14ac:dyDescent="0.25">
      <c r="B797" t="s">
        <v>1860</v>
      </c>
    </row>
    <row r="798" spans="2:2" x14ac:dyDescent="0.25">
      <c r="B798" t="s">
        <v>1861</v>
      </c>
    </row>
    <row r="799" spans="2:2" x14ac:dyDescent="0.25">
      <c r="B799" t="s">
        <v>1862</v>
      </c>
    </row>
    <row r="800" spans="2:2" x14ac:dyDescent="0.25">
      <c r="B800" t="s">
        <v>1863</v>
      </c>
    </row>
    <row r="801" spans="2:2" x14ac:dyDescent="0.25">
      <c r="B801" t="s">
        <v>1864</v>
      </c>
    </row>
    <row r="802" spans="2:2" x14ac:dyDescent="0.25">
      <c r="B802" t="s">
        <v>1865</v>
      </c>
    </row>
    <row r="803" spans="2:2" x14ac:dyDescent="0.25">
      <c r="B803" t="s">
        <v>1866</v>
      </c>
    </row>
    <row r="804" spans="2:2" x14ac:dyDescent="0.25">
      <c r="B804" t="s">
        <v>1867</v>
      </c>
    </row>
    <row r="805" spans="2:2" x14ac:dyDescent="0.25">
      <c r="B805" t="s">
        <v>1868</v>
      </c>
    </row>
    <row r="806" spans="2:2" x14ac:dyDescent="0.25">
      <c r="B806" t="s">
        <v>1869</v>
      </c>
    </row>
    <row r="807" spans="2:2" x14ac:dyDescent="0.25">
      <c r="B807" t="s">
        <v>1870</v>
      </c>
    </row>
    <row r="808" spans="2:2" x14ac:dyDescent="0.25">
      <c r="B808" t="s">
        <v>1871</v>
      </c>
    </row>
    <row r="809" spans="2:2" x14ac:dyDescent="0.25">
      <c r="B809" t="s">
        <v>1872</v>
      </c>
    </row>
    <row r="810" spans="2:2" x14ac:dyDescent="0.25">
      <c r="B810" t="s">
        <v>1873</v>
      </c>
    </row>
    <row r="811" spans="2:2" x14ac:dyDescent="0.25">
      <c r="B811" t="s">
        <v>1874</v>
      </c>
    </row>
    <row r="812" spans="2:2" x14ac:dyDescent="0.25">
      <c r="B812" t="s">
        <v>1875</v>
      </c>
    </row>
    <row r="813" spans="2:2" x14ac:dyDescent="0.25">
      <c r="B813" t="s">
        <v>1876</v>
      </c>
    </row>
    <row r="814" spans="2:2" x14ac:dyDescent="0.25">
      <c r="B814" t="s">
        <v>1877</v>
      </c>
    </row>
    <row r="815" spans="2:2" x14ac:dyDescent="0.25">
      <c r="B815" t="s">
        <v>1878</v>
      </c>
    </row>
    <row r="816" spans="2:2" x14ac:dyDescent="0.25">
      <c r="B816" t="s">
        <v>1879</v>
      </c>
    </row>
    <row r="817" spans="2:2" x14ac:dyDescent="0.25">
      <c r="B817" t="s">
        <v>1880</v>
      </c>
    </row>
    <row r="818" spans="2:2" x14ac:dyDescent="0.25">
      <c r="B818" t="s">
        <v>1881</v>
      </c>
    </row>
    <row r="819" spans="2:2" x14ac:dyDescent="0.25">
      <c r="B819" t="s">
        <v>1882</v>
      </c>
    </row>
    <row r="820" spans="2:2" x14ac:dyDescent="0.25">
      <c r="B820" t="s">
        <v>1883</v>
      </c>
    </row>
    <row r="821" spans="2:2" x14ac:dyDescent="0.25">
      <c r="B821" t="s">
        <v>1884</v>
      </c>
    </row>
    <row r="822" spans="2:2" x14ac:dyDescent="0.25">
      <c r="B822" t="s">
        <v>1885</v>
      </c>
    </row>
    <row r="823" spans="2:2" x14ac:dyDescent="0.25">
      <c r="B823" t="s">
        <v>1886</v>
      </c>
    </row>
    <row r="824" spans="2:2" x14ac:dyDescent="0.25">
      <c r="B824" t="s">
        <v>1887</v>
      </c>
    </row>
    <row r="825" spans="2:2" x14ac:dyDescent="0.25">
      <c r="B825" t="s">
        <v>1888</v>
      </c>
    </row>
    <row r="826" spans="2:2" x14ac:dyDescent="0.25">
      <c r="B826" t="s">
        <v>1889</v>
      </c>
    </row>
    <row r="827" spans="2:2" x14ac:dyDescent="0.25">
      <c r="B827" t="s">
        <v>1890</v>
      </c>
    </row>
    <row r="828" spans="2:2" x14ac:dyDescent="0.25">
      <c r="B828" t="s">
        <v>1891</v>
      </c>
    </row>
    <row r="829" spans="2:2" x14ac:dyDescent="0.25">
      <c r="B829" t="s">
        <v>1892</v>
      </c>
    </row>
    <row r="830" spans="2:2" x14ac:dyDescent="0.25">
      <c r="B830" t="s">
        <v>1893</v>
      </c>
    </row>
    <row r="831" spans="2:2" x14ac:dyDescent="0.25">
      <c r="B831" t="s">
        <v>1894</v>
      </c>
    </row>
    <row r="832" spans="2:2" x14ac:dyDescent="0.25">
      <c r="B832" t="s">
        <v>1895</v>
      </c>
    </row>
    <row r="833" spans="2:2" x14ac:dyDescent="0.25">
      <c r="B833" t="s">
        <v>1896</v>
      </c>
    </row>
    <row r="834" spans="2:2" x14ac:dyDescent="0.25">
      <c r="B834" t="s">
        <v>1897</v>
      </c>
    </row>
    <row r="835" spans="2:2" x14ac:dyDescent="0.25">
      <c r="B835" t="s">
        <v>1898</v>
      </c>
    </row>
    <row r="836" spans="2:2" x14ac:dyDescent="0.25">
      <c r="B836" t="s">
        <v>1899</v>
      </c>
    </row>
    <row r="837" spans="2:2" x14ac:dyDescent="0.25">
      <c r="B837" t="s">
        <v>1900</v>
      </c>
    </row>
    <row r="838" spans="2:2" x14ac:dyDescent="0.25">
      <c r="B838" t="s">
        <v>1901</v>
      </c>
    </row>
    <row r="839" spans="2:2" x14ac:dyDescent="0.25">
      <c r="B839" t="s">
        <v>1902</v>
      </c>
    </row>
    <row r="840" spans="2:2" x14ac:dyDescent="0.25">
      <c r="B840" t="s">
        <v>1903</v>
      </c>
    </row>
    <row r="841" spans="2:2" x14ac:dyDescent="0.25">
      <c r="B841" t="s">
        <v>1904</v>
      </c>
    </row>
    <row r="842" spans="2:2" x14ac:dyDescent="0.25">
      <c r="B842" t="s">
        <v>1905</v>
      </c>
    </row>
    <row r="843" spans="2:2" x14ac:dyDescent="0.25">
      <c r="B843" t="s">
        <v>1906</v>
      </c>
    </row>
    <row r="844" spans="2:2" x14ac:dyDescent="0.25">
      <c r="B844" t="s">
        <v>1907</v>
      </c>
    </row>
    <row r="845" spans="2:2" x14ac:dyDescent="0.25">
      <c r="B845" t="s">
        <v>1908</v>
      </c>
    </row>
    <row r="846" spans="2:2" x14ac:dyDescent="0.25">
      <c r="B846" t="s">
        <v>1909</v>
      </c>
    </row>
    <row r="847" spans="2:2" x14ac:dyDescent="0.25">
      <c r="B847" t="s">
        <v>1910</v>
      </c>
    </row>
    <row r="848" spans="2:2" x14ac:dyDescent="0.25">
      <c r="B848" t="s">
        <v>1911</v>
      </c>
    </row>
    <row r="849" spans="2:2" x14ac:dyDescent="0.25">
      <c r="B849" t="s">
        <v>1912</v>
      </c>
    </row>
    <row r="850" spans="2:2" x14ac:dyDescent="0.25">
      <c r="B850" t="s">
        <v>1913</v>
      </c>
    </row>
    <row r="851" spans="2:2" x14ac:dyDescent="0.25">
      <c r="B851" t="s">
        <v>1914</v>
      </c>
    </row>
    <row r="852" spans="2:2" x14ac:dyDescent="0.25">
      <c r="B852" t="s">
        <v>1915</v>
      </c>
    </row>
    <row r="853" spans="2:2" x14ac:dyDescent="0.25">
      <c r="B853" t="s">
        <v>1916</v>
      </c>
    </row>
    <row r="854" spans="2:2" x14ac:dyDescent="0.25">
      <c r="B854" t="s">
        <v>1917</v>
      </c>
    </row>
    <row r="855" spans="2:2" x14ac:dyDescent="0.25">
      <c r="B855" t="s">
        <v>1918</v>
      </c>
    </row>
    <row r="856" spans="2:2" x14ac:dyDescent="0.25">
      <c r="B856" t="s">
        <v>1919</v>
      </c>
    </row>
    <row r="857" spans="2:2" x14ac:dyDescent="0.25">
      <c r="B857" t="s">
        <v>1920</v>
      </c>
    </row>
    <row r="858" spans="2:2" x14ac:dyDescent="0.25">
      <c r="B858" t="s">
        <v>1921</v>
      </c>
    </row>
    <row r="859" spans="2:2" x14ac:dyDescent="0.25">
      <c r="B859" t="s">
        <v>1922</v>
      </c>
    </row>
    <row r="860" spans="2:2" x14ac:dyDescent="0.25">
      <c r="B860" t="s">
        <v>1923</v>
      </c>
    </row>
    <row r="861" spans="2:2" x14ac:dyDescent="0.25">
      <c r="B861" t="s">
        <v>1924</v>
      </c>
    </row>
    <row r="862" spans="2:2" x14ac:dyDescent="0.25">
      <c r="B862" t="s">
        <v>1925</v>
      </c>
    </row>
    <row r="863" spans="2:2" x14ac:dyDescent="0.25">
      <c r="B863" t="s">
        <v>1926</v>
      </c>
    </row>
    <row r="864" spans="2:2" x14ac:dyDescent="0.25">
      <c r="B864" t="s">
        <v>1927</v>
      </c>
    </row>
    <row r="865" spans="2:2" x14ac:dyDescent="0.25">
      <c r="B865" t="s">
        <v>1928</v>
      </c>
    </row>
    <row r="866" spans="2:2" x14ac:dyDescent="0.25">
      <c r="B866" t="s">
        <v>1929</v>
      </c>
    </row>
    <row r="867" spans="2:2" x14ac:dyDescent="0.25">
      <c r="B867" t="s">
        <v>1930</v>
      </c>
    </row>
    <row r="868" spans="2:2" x14ac:dyDescent="0.25">
      <c r="B868" t="s">
        <v>1931</v>
      </c>
    </row>
    <row r="869" spans="2:2" x14ac:dyDescent="0.25">
      <c r="B869" t="s">
        <v>1932</v>
      </c>
    </row>
    <row r="870" spans="2:2" x14ac:dyDescent="0.25">
      <c r="B870" t="s">
        <v>1933</v>
      </c>
    </row>
    <row r="871" spans="2:2" x14ac:dyDescent="0.25">
      <c r="B871" t="s">
        <v>1934</v>
      </c>
    </row>
    <row r="872" spans="2:2" x14ac:dyDescent="0.25">
      <c r="B872" t="s">
        <v>1935</v>
      </c>
    </row>
    <row r="873" spans="2:2" x14ac:dyDescent="0.25">
      <c r="B873" t="s">
        <v>1936</v>
      </c>
    </row>
    <row r="874" spans="2:2" x14ac:dyDescent="0.25">
      <c r="B874" t="s">
        <v>1937</v>
      </c>
    </row>
    <row r="875" spans="2:2" x14ac:dyDescent="0.25">
      <c r="B875" t="s">
        <v>1938</v>
      </c>
    </row>
    <row r="876" spans="2:2" x14ac:dyDescent="0.25">
      <c r="B876" t="s">
        <v>1939</v>
      </c>
    </row>
    <row r="877" spans="2:2" x14ac:dyDescent="0.25">
      <c r="B877" t="s">
        <v>1940</v>
      </c>
    </row>
    <row r="878" spans="2:2" x14ac:dyDescent="0.25">
      <c r="B878" t="s">
        <v>1941</v>
      </c>
    </row>
    <row r="879" spans="2:2" x14ac:dyDescent="0.25">
      <c r="B879" t="s">
        <v>1942</v>
      </c>
    </row>
    <row r="880" spans="2:2" x14ac:dyDescent="0.25">
      <c r="B880" t="s">
        <v>1943</v>
      </c>
    </row>
    <row r="881" spans="2:2" x14ac:dyDescent="0.25">
      <c r="B881" t="s">
        <v>1944</v>
      </c>
    </row>
    <row r="882" spans="2:2" x14ac:dyDescent="0.25">
      <c r="B882" t="s">
        <v>1945</v>
      </c>
    </row>
    <row r="883" spans="2:2" x14ac:dyDescent="0.25">
      <c r="B883" t="s">
        <v>1946</v>
      </c>
    </row>
    <row r="884" spans="2:2" x14ac:dyDescent="0.25">
      <c r="B884" t="s">
        <v>1947</v>
      </c>
    </row>
    <row r="885" spans="2:2" x14ac:dyDescent="0.25">
      <c r="B885" t="s">
        <v>1948</v>
      </c>
    </row>
    <row r="886" spans="2:2" x14ac:dyDescent="0.25">
      <c r="B886" t="s">
        <v>1949</v>
      </c>
    </row>
    <row r="887" spans="2:2" x14ac:dyDescent="0.25">
      <c r="B887" t="s">
        <v>1950</v>
      </c>
    </row>
    <row r="888" spans="2:2" x14ac:dyDescent="0.25">
      <c r="B888" t="s">
        <v>1951</v>
      </c>
    </row>
    <row r="889" spans="2:2" x14ac:dyDescent="0.25">
      <c r="B889" t="s">
        <v>1952</v>
      </c>
    </row>
    <row r="890" spans="2:2" x14ac:dyDescent="0.25">
      <c r="B890" t="s">
        <v>1953</v>
      </c>
    </row>
    <row r="891" spans="2:2" x14ac:dyDescent="0.25">
      <c r="B891" t="s">
        <v>1954</v>
      </c>
    </row>
    <row r="892" spans="2:2" x14ac:dyDescent="0.25">
      <c r="B892" t="s">
        <v>1955</v>
      </c>
    </row>
    <row r="893" spans="2:2" x14ac:dyDescent="0.25">
      <c r="B893" t="s">
        <v>1956</v>
      </c>
    </row>
    <row r="894" spans="2:2" x14ac:dyDescent="0.25">
      <c r="B894" t="s">
        <v>1957</v>
      </c>
    </row>
    <row r="895" spans="2:2" x14ac:dyDescent="0.25">
      <c r="B895" t="s">
        <v>1958</v>
      </c>
    </row>
    <row r="896" spans="2:2" x14ac:dyDescent="0.25">
      <c r="B896" t="s">
        <v>1959</v>
      </c>
    </row>
    <row r="897" spans="2:2" x14ac:dyDescent="0.25">
      <c r="B897" t="s">
        <v>1960</v>
      </c>
    </row>
    <row r="898" spans="2:2" x14ac:dyDescent="0.25">
      <c r="B898" t="s">
        <v>1961</v>
      </c>
    </row>
    <row r="899" spans="2:2" x14ac:dyDescent="0.25">
      <c r="B899" t="s">
        <v>1962</v>
      </c>
    </row>
    <row r="900" spans="2:2" x14ac:dyDescent="0.25">
      <c r="B900" t="s">
        <v>1963</v>
      </c>
    </row>
    <row r="901" spans="2:2" x14ac:dyDescent="0.25">
      <c r="B901" t="s">
        <v>1964</v>
      </c>
    </row>
    <row r="902" spans="2:2" x14ac:dyDescent="0.25">
      <c r="B902" t="s">
        <v>1965</v>
      </c>
    </row>
    <row r="903" spans="2:2" x14ac:dyDescent="0.25">
      <c r="B903" t="s">
        <v>1966</v>
      </c>
    </row>
    <row r="904" spans="2:2" x14ac:dyDescent="0.25">
      <c r="B904" t="s">
        <v>1967</v>
      </c>
    </row>
    <row r="905" spans="2:2" x14ac:dyDescent="0.25">
      <c r="B905" t="s">
        <v>1968</v>
      </c>
    </row>
    <row r="906" spans="2:2" x14ac:dyDescent="0.25">
      <c r="B906" t="s">
        <v>1969</v>
      </c>
    </row>
    <row r="907" spans="2:2" x14ac:dyDescent="0.25">
      <c r="B907" t="s">
        <v>1970</v>
      </c>
    </row>
    <row r="908" spans="2:2" x14ac:dyDescent="0.25">
      <c r="B908" t="s">
        <v>1971</v>
      </c>
    </row>
    <row r="909" spans="2:2" x14ac:dyDescent="0.25">
      <c r="B909" t="s">
        <v>1972</v>
      </c>
    </row>
    <row r="910" spans="2:2" x14ac:dyDescent="0.25">
      <c r="B910" t="s">
        <v>1973</v>
      </c>
    </row>
    <row r="911" spans="2:2" x14ac:dyDescent="0.25">
      <c r="B911" t="s">
        <v>1974</v>
      </c>
    </row>
    <row r="912" spans="2:2" x14ac:dyDescent="0.25">
      <c r="B912" t="s">
        <v>1975</v>
      </c>
    </row>
    <row r="913" spans="2:2" x14ac:dyDescent="0.25">
      <c r="B913" t="s">
        <v>1976</v>
      </c>
    </row>
    <row r="914" spans="2:2" x14ac:dyDescent="0.25">
      <c r="B914" t="s">
        <v>1977</v>
      </c>
    </row>
    <row r="915" spans="2:2" x14ac:dyDescent="0.25">
      <c r="B915" t="s">
        <v>1978</v>
      </c>
    </row>
    <row r="916" spans="2:2" x14ac:dyDescent="0.25">
      <c r="B916" t="s">
        <v>1979</v>
      </c>
    </row>
    <row r="917" spans="2:2" x14ac:dyDescent="0.25">
      <c r="B917" t="s">
        <v>1980</v>
      </c>
    </row>
    <row r="918" spans="2:2" x14ac:dyDescent="0.25">
      <c r="B918" t="s">
        <v>1981</v>
      </c>
    </row>
    <row r="919" spans="2:2" x14ac:dyDescent="0.25">
      <c r="B919" t="s">
        <v>1982</v>
      </c>
    </row>
    <row r="920" spans="2:2" x14ac:dyDescent="0.25">
      <c r="B920" t="s">
        <v>1983</v>
      </c>
    </row>
    <row r="921" spans="2:2" x14ac:dyDescent="0.25">
      <c r="B921" t="s">
        <v>1984</v>
      </c>
    </row>
    <row r="922" spans="2:2" x14ac:dyDescent="0.25">
      <c r="B922" t="s">
        <v>1985</v>
      </c>
    </row>
    <row r="923" spans="2:2" x14ac:dyDescent="0.25">
      <c r="B923" t="s">
        <v>1986</v>
      </c>
    </row>
    <row r="924" spans="2:2" x14ac:dyDescent="0.25">
      <c r="B924" t="s">
        <v>1987</v>
      </c>
    </row>
    <row r="925" spans="2:2" x14ac:dyDescent="0.25">
      <c r="B925" t="s">
        <v>1988</v>
      </c>
    </row>
    <row r="926" spans="2:2" x14ac:dyDescent="0.25">
      <c r="B926" t="s">
        <v>1989</v>
      </c>
    </row>
    <row r="927" spans="2:2" x14ac:dyDescent="0.25">
      <c r="B927" t="s">
        <v>1990</v>
      </c>
    </row>
    <row r="928" spans="2:2" x14ac:dyDescent="0.25">
      <c r="B928" t="s">
        <v>1991</v>
      </c>
    </row>
    <row r="929" spans="2:2" x14ac:dyDescent="0.25">
      <c r="B929" t="s">
        <v>1992</v>
      </c>
    </row>
    <row r="930" spans="2:2" x14ac:dyDescent="0.25">
      <c r="B930" t="s">
        <v>1993</v>
      </c>
    </row>
    <row r="931" spans="2:2" x14ac:dyDescent="0.25">
      <c r="B931" t="s">
        <v>1994</v>
      </c>
    </row>
    <row r="932" spans="2:2" x14ac:dyDescent="0.25">
      <c r="B932" t="s">
        <v>1995</v>
      </c>
    </row>
    <row r="933" spans="2:2" x14ac:dyDescent="0.25">
      <c r="B933" t="s">
        <v>1996</v>
      </c>
    </row>
    <row r="934" spans="2:2" x14ac:dyDescent="0.25">
      <c r="B934" t="s">
        <v>1997</v>
      </c>
    </row>
    <row r="935" spans="2:2" x14ac:dyDescent="0.25">
      <c r="B935" t="s">
        <v>1998</v>
      </c>
    </row>
    <row r="936" spans="2:2" x14ac:dyDescent="0.25">
      <c r="B936" t="s">
        <v>1999</v>
      </c>
    </row>
    <row r="937" spans="2:2" x14ac:dyDescent="0.25">
      <c r="B937" t="s">
        <v>2000</v>
      </c>
    </row>
    <row r="938" spans="2:2" x14ac:dyDescent="0.25">
      <c r="B938" t="s">
        <v>2001</v>
      </c>
    </row>
    <row r="939" spans="2:2" x14ac:dyDescent="0.25">
      <c r="B939" t="s">
        <v>2002</v>
      </c>
    </row>
    <row r="940" spans="2:2" x14ac:dyDescent="0.25">
      <c r="B940" t="s">
        <v>2003</v>
      </c>
    </row>
    <row r="941" spans="2:2" x14ac:dyDescent="0.25">
      <c r="B941" t="s">
        <v>2004</v>
      </c>
    </row>
    <row r="942" spans="2:2" x14ac:dyDescent="0.25">
      <c r="B942" t="s">
        <v>2005</v>
      </c>
    </row>
    <row r="943" spans="2:2" x14ac:dyDescent="0.25">
      <c r="B943" t="s">
        <v>2006</v>
      </c>
    </row>
    <row r="944" spans="2:2" x14ac:dyDescent="0.25">
      <c r="B944" t="s">
        <v>2007</v>
      </c>
    </row>
    <row r="945" spans="2:2" x14ac:dyDescent="0.25">
      <c r="B945" t="s">
        <v>2008</v>
      </c>
    </row>
    <row r="946" spans="2:2" x14ac:dyDescent="0.25">
      <c r="B946" t="s">
        <v>2009</v>
      </c>
    </row>
    <row r="947" spans="2:2" x14ac:dyDescent="0.25">
      <c r="B947" t="s">
        <v>2010</v>
      </c>
    </row>
    <row r="948" spans="2:2" x14ac:dyDescent="0.25">
      <c r="B948" t="s">
        <v>2011</v>
      </c>
    </row>
    <row r="949" spans="2:2" x14ac:dyDescent="0.25">
      <c r="B949" t="s">
        <v>2012</v>
      </c>
    </row>
    <row r="950" spans="2:2" x14ac:dyDescent="0.25">
      <c r="B950" t="s">
        <v>2013</v>
      </c>
    </row>
    <row r="951" spans="2:2" x14ac:dyDescent="0.25">
      <c r="B951" t="s">
        <v>2014</v>
      </c>
    </row>
    <row r="952" spans="2:2" x14ac:dyDescent="0.25">
      <c r="B952" t="s">
        <v>2015</v>
      </c>
    </row>
    <row r="953" spans="2:2" x14ac:dyDescent="0.25">
      <c r="B953" t="s">
        <v>2016</v>
      </c>
    </row>
    <row r="954" spans="2:2" x14ac:dyDescent="0.25">
      <c r="B954" t="s">
        <v>2017</v>
      </c>
    </row>
    <row r="955" spans="2:2" x14ac:dyDescent="0.25">
      <c r="B955" t="s">
        <v>2018</v>
      </c>
    </row>
    <row r="956" spans="2:2" x14ac:dyDescent="0.25">
      <c r="B956" t="s">
        <v>2019</v>
      </c>
    </row>
    <row r="957" spans="2:2" x14ac:dyDescent="0.25">
      <c r="B957" t="s">
        <v>2020</v>
      </c>
    </row>
    <row r="958" spans="2:2" x14ac:dyDescent="0.25">
      <c r="B958" t="s">
        <v>2021</v>
      </c>
    </row>
    <row r="959" spans="2:2" x14ac:dyDescent="0.25">
      <c r="B959" t="s">
        <v>2022</v>
      </c>
    </row>
    <row r="960" spans="2:2" x14ac:dyDescent="0.25">
      <c r="B960" t="s">
        <v>2023</v>
      </c>
    </row>
    <row r="961" spans="2:2" x14ac:dyDescent="0.25">
      <c r="B961" t="s">
        <v>2024</v>
      </c>
    </row>
    <row r="962" spans="2:2" x14ac:dyDescent="0.25">
      <c r="B962" t="s">
        <v>2025</v>
      </c>
    </row>
    <row r="963" spans="2:2" x14ac:dyDescent="0.25">
      <c r="B963" t="s">
        <v>2026</v>
      </c>
    </row>
    <row r="964" spans="2:2" x14ac:dyDescent="0.25">
      <c r="B964" t="s">
        <v>2027</v>
      </c>
    </row>
    <row r="965" spans="2:2" x14ac:dyDescent="0.25">
      <c r="B965" t="s">
        <v>2028</v>
      </c>
    </row>
    <row r="966" spans="2:2" x14ac:dyDescent="0.25">
      <c r="B966" t="s">
        <v>2029</v>
      </c>
    </row>
    <row r="967" spans="2:2" x14ac:dyDescent="0.25">
      <c r="B967" t="s">
        <v>2030</v>
      </c>
    </row>
    <row r="968" spans="2:2" x14ac:dyDescent="0.25">
      <c r="B968" t="s">
        <v>2031</v>
      </c>
    </row>
    <row r="969" spans="2:2" x14ac:dyDescent="0.25">
      <c r="B969" t="s">
        <v>2032</v>
      </c>
    </row>
    <row r="970" spans="2:2" x14ac:dyDescent="0.25">
      <c r="B970" t="s">
        <v>2033</v>
      </c>
    </row>
    <row r="971" spans="2:2" x14ac:dyDescent="0.25">
      <c r="B971" t="s">
        <v>2034</v>
      </c>
    </row>
    <row r="972" spans="2:2" x14ac:dyDescent="0.25">
      <c r="B972" t="s">
        <v>2035</v>
      </c>
    </row>
    <row r="973" spans="2:2" x14ac:dyDescent="0.25">
      <c r="B973" t="s">
        <v>2036</v>
      </c>
    </row>
    <row r="974" spans="2:2" x14ac:dyDescent="0.25">
      <c r="B974" t="s">
        <v>2037</v>
      </c>
    </row>
    <row r="975" spans="2:2" x14ac:dyDescent="0.25">
      <c r="B975" t="s">
        <v>2038</v>
      </c>
    </row>
    <row r="976" spans="2:2" x14ac:dyDescent="0.25">
      <c r="B976" t="s">
        <v>2039</v>
      </c>
    </row>
    <row r="977" spans="2:2" x14ac:dyDescent="0.25">
      <c r="B977" t="s">
        <v>2040</v>
      </c>
    </row>
    <row r="978" spans="2:2" x14ac:dyDescent="0.25">
      <c r="B978" t="s">
        <v>2041</v>
      </c>
    </row>
    <row r="979" spans="2:2" x14ac:dyDescent="0.25">
      <c r="B979" t="s">
        <v>2042</v>
      </c>
    </row>
    <row r="980" spans="2:2" x14ac:dyDescent="0.25">
      <c r="B980" t="s">
        <v>2043</v>
      </c>
    </row>
    <row r="981" spans="2:2" x14ac:dyDescent="0.25">
      <c r="B981" t="s">
        <v>2044</v>
      </c>
    </row>
    <row r="982" spans="2:2" x14ac:dyDescent="0.25">
      <c r="B982" t="s">
        <v>2045</v>
      </c>
    </row>
    <row r="983" spans="2:2" x14ac:dyDescent="0.25">
      <c r="B983" t="s">
        <v>2046</v>
      </c>
    </row>
    <row r="984" spans="2:2" x14ac:dyDescent="0.25">
      <c r="B984" t="s">
        <v>2047</v>
      </c>
    </row>
    <row r="985" spans="2:2" x14ac:dyDescent="0.25">
      <c r="B985" t="s">
        <v>2048</v>
      </c>
    </row>
    <row r="986" spans="2:2" x14ac:dyDescent="0.25">
      <c r="B986" t="s">
        <v>2049</v>
      </c>
    </row>
    <row r="987" spans="2:2" x14ac:dyDescent="0.25">
      <c r="B987" t="s">
        <v>2050</v>
      </c>
    </row>
    <row r="988" spans="2:2" x14ac:dyDescent="0.25">
      <c r="B988" t="s">
        <v>2051</v>
      </c>
    </row>
    <row r="989" spans="2:2" x14ac:dyDescent="0.25">
      <c r="B989" t="s">
        <v>2052</v>
      </c>
    </row>
    <row r="990" spans="2:2" x14ac:dyDescent="0.25">
      <c r="B990" t="s">
        <v>2053</v>
      </c>
    </row>
    <row r="991" spans="2:2" x14ac:dyDescent="0.25">
      <c r="B991" t="s">
        <v>2054</v>
      </c>
    </row>
    <row r="992" spans="2:2" x14ac:dyDescent="0.25">
      <c r="B992" t="s">
        <v>2055</v>
      </c>
    </row>
    <row r="993" spans="2:2" x14ac:dyDescent="0.25">
      <c r="B993" t="s">
        <v>2056</v>
      </c>
    </row>
    <row r="994" spans="2:2" x14ac:dyDescent="0.25">
      <c r="B994" t="s">
        <v>2057</v>
      </c>
    </row>
    <row r="995" spans="2:2" x14ac:dyDescent="0.25">
      <c r="B995" t="s">
        <v>2058</v>
      </c>
    </row>
    <row r="996" spans="2:2" x14ac:dyDescent="0.25">
      <c r="B996" t="s">
        <v>2059</v>
      </c>
    </row>
    <row r="997" spans="2:2" x14ac:dyDescent="0.25">
      <c r="B997" t="s">
        <v>2060</v>
      </c>
    </row>
    <row r="998" spans="2:2" x14ac:dyDescent="0.25">
      <c r="B998" t="s">
        <v>2061</v>
      </c>
    </row>
    <row r="999" spans="2:2" x14ac:dyDescent="0.25">
      <c r="B999" t="s">
        <v>2062</v>
      </c>
    </row>
    <row r="1000" spans="2:2" x14ac:dyDescent="0.25">
      <c r="B1000" t="s">
        <v>2063</v>
      </c>
    </row>
    <row r="1001" spans="2:2" x14ac:dyDescent="0.25">
      <c r="B1001" t="s">
        <v>2064</v>
      </c>
    </row>
    <row r="1002" spans="2:2" x14ac:dyDescent="0.25">
      <c r="B1002" t="s">
        <v>2065</v>
      </c>
    </row>
    <row r="1003" spans="2:2" x14ac:dyDescent="0.25">
      <c r="B1003" t="s">
        <v>2066</v>
      </c>
    </row>
    <row r="1004" spans="2:2" x14ac:dyDescent="0.25">
      <c r="B1004" t="s">
        <v>2067</v>
      </c>
    </row>
    <row r="1005" spans="2:2" x14ac:dyDescent="0.25">
      <c r="B1005" t="s">
        <v>2068</v>
      </c>
    </row>
    <row r="1006" spans="2:2" x14ac:dyDescent="0.25">
      <c r="B1006" t="s">
        <v>2069</v>
      </c>
    </row>
    <row r="1007" spans="2:2" x14ac:dyDescent="0.25">
      <c r="B1007" t="s">
        <v>2070</v>
      </c>
    </row>
    <row r="1008" spans="2:2" x14ac:dyDescent="0.25">
      <c r="B1008" t="s">
        <v>2071</v>
      </c>
    </row>
    <row r="1009" spans="2:2" x14ac:dyDescent="0.25">
      <c r="B1009" t="s">
        <v>2072</v>
      </c>
    </row>
    <row r="1010" spans="2:2" x14ac:dyDescent="0.25">
      <c r="B1010" t="s">
        <v>2073</v>
      </c>
    </row>
    <row r="1011" spans="2:2" x14ac:dyDescent="0.25">
      <c r="B1011" t="s">
        <v>2074</v>
      </c>
    </row>
    <row r="1012" spans="2:2" x14ac:dyDescent="0.25">
      <c r="B1012" t="s">
        <v>2075</v>
      </c>
    </row>
    <row r="1013" spans="2:2" x14ac:dyDescent="0.25">
      <c r="B1013" t="s">
        <v>2076</v>
      </c>
    </row>
    <row r="1014" spans="2:2" x14ac:dyDescent="0.25">
      <c r="B1014" t="s">
        <v>2077</v>
      </c>
    </row>
    <row r="1015" spans="2:2" x14ac:dyDescent="0.25">
      <c r="B1015" t="s">
        <v>2078</v>
      </c>
    </row>
    <row r="1016" spans="2:2" x14ac:dyDescent="0.25">
      <c r="B1016" t="s">
        <v>2079</v>
      </c>
    </row>
    <row r="1017" spans="2:2" x14ac:dyDescent="0.25">
      <c r="B1017" t="s">
        <v>2080</v>
      </c>
    </row>
    <row r="1018" spans="2:2" x14ac:dyDescent="0.25">
      <c r="B1018" t="s">
        <v>2081</v>
      </c>
    </row>
    <row r="1019" spans="2:2" x14ac:dyDescent="0.25">
      <c r="B1019" t="s">
        <v>2082</v>
      </c>
    </row>
    <row r="1020" spans="2:2" x14ac:dyDescent="0.25">
      <c r="B1020" t="s">
        <v>2083</v>
      </c>
    </row>
    <row r="1021" spans="2:2" x14ac:dyDescent="0.25">
      <c r="B1021" t="s">
        <v>2084</v>
      </c>
    </row>
    <row r="1022" spans="2:2" x14ac:dyDescent="0.25">
      <c r="B1022" t="s">
        <v>2085</v>
      </c>
    </row>
    <row r="1023" spans="2:2" x14ac:dyDescent="0.25">
      <c r="B1023" t="s">
        <v>2086</v>
      </c>
    </row>
    <row r="1024" spans="2:2" x14ac:dyDescent="0.25">
      <c r="B1024" t="s">
        <v>2087</v>
      </c>
    </row>
    <row r="1025" spans="2:2" x14ac:dyDescent="0.25">
      <c r="B1025" t="s">
        <v>2088</v>
      </c>
    </row>
    <row r="1026" spans="2:2" x14ac:dyDescent="0.25">
      <c r="B1026" t="s">
        <v>2089</v>
      </c>
    </row>
    <row r="1027" spans="2:2" x14ac:dyDescent="0.25">
      <c r="B1027" t="s">
        <v>2090</v>
      </c>
    </row>
    <row r="1028" spans="2:2" x14ac:dyDescent="0.25">
      <c r="B1028" t="s">
        <v>2091</v>
      </c>
    </row>
    <row r="1029" spans="2:2" x14ac:dyDescent="0.25">
      <c r="B1029" t="s">
        <v>2092</v>
      </c>
    </row>
    <row r="1030" spans="2:2" x14ac:dyDescent="0.25">
      <c r="B1030" t="s">
        <v>2093</v>
      </c>
    </row>
    <row r="1031" spans="2:2" x14ac:dyDescent="0.25">
      <c r="B1031" t="s">
        <v>2094</v>
      </c>
    </row>
    <row r="1032" spans="2:2" x14ac:dyDescent="0.25">
      <c r="B1032" t="s">
        <v>2095</v>
      </c>
    </row>
    <row r="1033" spans="2:2" x14ac:dyDescent="0.25">
      <c r="B1033" t="s">
        <v>2096</v>
      </c>
    </row>
    <row r="1034" spans="2:2" x14ac:dyDescent="0.25">
      <c r="B1034" t="s">
        <v>2097</v>
      </c>
    </row>
    <row r="1035" spans="2:2" x14ac:dyDescent="0.25">
      <c r="B1035" t="s">
        <v>2098</v>
      </c>
    </row>
    <row r="1036" spans="2:2" x14ac:dyDescent="0.25">
      <c r="B1036" t="s">
        <v>2099</v>
      </c>
    </row>
    <row r="1037" spans="2:2" x14ac:dyDescent="0.25">
      <c r="B1037" t="s">
        <v>2100</v>
      </c>
    </row>
    <row r="1038" spans="2:2" x14ac:dyDescent="0.25">
      <c r="B1038" t="s">
        <v>2101</v>
      </c>
    </row>
    <row r="1039" spans="2:2" x14ac:dyDescent="0.25">
      <c r="B1039" t="s">
        <v>2102</v>
      </c>
    </row>
    <row r="1040" spans="2:2" x14ac:dyDescent="0.25">
      <c r="B1040" t="s">
        <v>2103</v>
      </c>
    </row>
    <row r="1041" spans="2:2" x14ac:dyDescent="0.25">
      <c r="B1041" t="s">
        <v>2104</v>
      </c>
    </row>
    <row r="1042" spans="2:2" x14ac:dyDescent="0.25">
      <c r="B1042" t="s">
        <v>2105</v>
      </c>
    </row>
    <row r="1043" spans="2:2" x14ac:dyDescent="0.25">
      <c r="B1043" t="s">
        <v>2106</v>
      </c>
    </row>
    <row r="1044" spans="2:2" x14ac:dyDescent="0.25">
      <c r="B1044" t="s">
        <v>2107</v>
      </c>
    </row>
    <row r="1045" spans="2:2" x14ac:dyDescent="0.25">
      <c r="B1045" t="s">
        <v>2108</v>
      </c>
    </row>
    <row r="1046" spans="2:2" x14ac:dyDescent="0.25">
      <c r="B1046" t="s">
        <v>2109</v>
      </c>
    </row>
    <row r="1047" spans="2:2" x14ac:dyDescent="0.25">
      <c r="B1047" t="s">
        <v>2110</v>
      </c>
    </row>
    <row r="1048" spans="2:2" x14ac:dyDescent="0.25">
      <c r="B1048" t="s">
        <v>2111</v>
      </c>
    </row>
    <row r="1049" spans="2:2" x14ac:dyDescent="0.25">
      <c r="B1049" t="s">
        <v>2112</v>
      </c>
    </row>
    <row r="1050" spans="2:2" x14ac:dyDescent="0.25">
      <c r="B1050" t="s">
        <v>2113</v>
      </c>
    </row>
    <row r="1051" spans="2:2" x14ac:dyDescent="0.25">
      <c r="B1051" t="s">
        <v>2114</v>
      </c>
    </row>
    <row r="1052" spans="2:2" x14ac:dyDescent="0.25">
      <c r="B1052" t="s">
        <v>2115</v>
      </c>
    </row>
    <row r="1053" spans="2:2" x14ac:dyDescent="0.25">
      <c r="B1053" t="s">
        <v>2116</v>
      </c>
    </row>
    <row r="1054" spans="2:2" x14ac:dyDescent="0.25">
      <c r="B1054" t="s">
        <v>2117</v>
      </c>
    </row>
    <row r="1055" spans="2:2" x14ac:dyDescent="0.25">
      <c r="B1055" t="s">
        <v>2118</v>
      </c>
    </row>
    <row r="1056" spans="2:2" x14ac:dyDescent="0.25">
      <c r="B1056" t="s">
        <v>2119</v>
      </c>
    </row>
    <row r="1057" spans="2:2" x14ac:dyDescent="0.25">
      <c r="B1057" t="s">
        <v>2120</v>
      </c>
    </row>
    <row r="1058" spans="2:2" x14ac:dyDescent="0.25">
      <c r="B1058" t="s">
        <v>2121</v>
      </c>
    </row>
    <row r="1059" spans="2:2" x14ac:dyDescent="0.25">
      <c r="B1059" t="s">
        <v>2122</v>
      </c>
    </row>
    <row r="1060" spans="2:2" x14ac:dyDescent="0.25">
      <c r="B1060" t="s">
        <v>2123</v>
      </c>
    </row>
    <row r="1061" spans="2:2" x14ac:dyDescent="0.25">
      <c r="B1061" t="s">
        <v>2124</v>
      </c>
    </row>
    <row r="1062" spans="2:2" x14ac:dyDescent="0.25">
      <c r="B1062" t="s">
        <v>2125</v>
      </c>
    </row>
    <row r="1063" spans="2:2" x14ac:dyDescent="0.25">
      <c r="B1063" t="s">
        <v>2126</v>
      </c>
    </row>
    <row r="1064" spans="2:2" x14ac:dyDescent="0.25">
      <c r="B1064" t="s">
        <v>2127</v>
      </c>
    </row>
    <row r="1065" spans="2:2" x14ac:dyDescent="0.25">
      <c r="B1065" t="s">
        <v>2128</v>
      </c>
    </row>
    <row r="1066" spans="2:2" x14ac:dyDescent="0.25">
      <c r="B1066" t="s">
        <v>2129</v>
      </c>
    </row>
    <row r="1067" spans="2:2" x14ac:dyDescent="0.25">
      <c r="B1067" t="s">
        <v>2130</v>
      </c>
    </row>
    <row r="1068" spans="2:2" x14ac:dyDescent="0.25">
      <c r="B1068" t="s">
        <v>2131</v>
      </c>
    </row>
    <row r="1069" spans="2:2" x14ac:dyDescent="0.25">
      <c r="B1069" t="s">
        <v>2132</v>
      </c>
    </row>
    <row r="1070" spans="2:2" x14ac:dyDescent="0.25">
      <c r="B1070" t="s">
        <v>2133</v>
      </c>
    </row>
    <row r="1071" spans="2:2" x14ac:dyDescent="0.25">
      <c r="B1071" t="s">
        <v>2134</v>
      </c>
    </row>
    <row r="1072" spans="2:2" x14ac:dyDescent="0.25">
      <c r="B1072" t="s">
        <v>2135</v>
      </c>
    </row>
    <row r="1073" spans="2:2" x14ac:dyDescent="0.25">
      <c r="B1073" t="s">
        <v>2136</v>
      </c>
    </row>
    <row r="1074" spans="2:2" x14ac:dyDescent="0.25">
      <c r="B1074" t="s">
        <v>2137</v>
      </c>
    </row>
    <row r="1075" spans="2:2" x14ac:dyDescent="0.25">
      <c r="B1075" t="s">
        <v>2138</v>
      </c>
    </row>
    <row r="1076" spans="2:2" x14ac:dyDescent="0.25">
      <c r="B1076" t="s">
        <v>2139</v>
      </c>
    </row>
    <row r="1077" spans="2:2" x14ac:dyDescent="0.25">
      <c r="B1077" t="s">
        <v>2140</v>
      </c>
    </row>
    <row r="1078" spans="2:2" x14ac:dyDescent="0.25">
      <c r="B1078" t="s">
        <v>2141</v>
      </c>
    </row>
    <row r="1079" spans="2:2" x14ac:dyDescent="0.25">
      <c r="B1079" t="s">
        <v>2142</v>
      </c>
    </row>
    <row r="1080" spans="2:2" x14ac:dyDescent="0.25">
      <c r="B1080" t="s">
        <v>2143</v>
      </c>
    </row>
    <row r="1081" spans="2:2" x14ac:dyDescent="0.25">
      <c r="B1081" t="s">
        <v>2144</v>
      </c>
    </row>
    <row r="1082" spans="2:2" x14ac:dyDescent="0.25">
      <c r="B1082" t="s">
        <v>2145</v>
      </c>
    </row>
    <row r="1083" spans="2:2" x14ac:dyDescent="0.25">
      <c r="B1083" t="s">
        <v>2146</v>
      </c>
    </row>
    <row r="1084" spans="2:2" x14ac:dyDescent="0.25">
      <c r="B1084" t="s">
        <v>2147</v>
      </c>
    </row>
    <row r="1085" spans="2:2" x14ac:dyDescent="0.25">
      <c r="B1085" t="s">
        <v>2148</v>
      </c>
    </row>
    <row r="1086" spans="2:2" x14ac:dyDescent="0.25">
      <c r="B1086" t="s">
        <v>2149</v>
      </c>
    </row>
    <row r="1087" spans="2:2" x14ac:dyDescent="0.25">
      <c r="B1087" t="s">
        <v>2150</v>
      </c>
    </row>
    <row r="1088" spans="2:2" x14ac:dyDescent="0.25">
      <c r="B1088" t="s">
        <v>2151</v>
      </c>
    </row>
    <row r="1089" spans="2:2" x14ac:dyDescent="0.25">
      <c r="B1089" t="s">
        <v>2152</v>
      </c>
    </row>
    <row r="1090" spans="2:2" x14ac:dyDescent="0.25">
      <c r="B1090" t="s">
        <v>2153</v>
      </c>
    </row>
    <row r="1091" spans="2:2" x14ac:dyDescent="0.25">
      <c r="B1091" t="s">
        <v>2154</v>
      </c>
    </row>
    <row r="1092" spans="2:2" x14ac:dyDescent="0.25">
      <c r="B1092" t="s">
        <v>2155</v>
      </c>
    </row>
    <row r="1093" spans="2:2" x14ac:dyDescent="0.25">
      <c r="B1093" t="s">
        <v>2156</v>
      </c>
    </row>
    <row r="1094" spans="2:2" x14ac:dyDescent="0.25">
      <c r="B1094" t="s">
        <v>2157</v>
      </c>
    </row>
    <row r="1095" spans="2:2" x14ac:dyDescent="0.25">
      <c r="B1095" t="s">
        <v>2158</v>
      </c>
    </row>
    <row r="1096" spans="2:2" x14ac:dyDescent="0.25">
      <c r="B1096" t="s">
        <v>2159</v>
      </c>
    </row>
    <row r="1097" spans="2:2" x14ac:dyDescent="0.25">
      <c r="B1097" t="s">
        <v>2160</v>
      </c>
    </row>
    <row r="1098" spans="2:2" x14ac:dyDescent="0.25">
      <c r="B1098" t="s">
        <v>2161</v>
      </c>
    </row>
    <row r="1099" spans="2:2" x14ac:dyDescent="0.25">
      <c r="B1099" t="s">
        <v>2162</v>
      </c>
    </row>
    <row r="1100" spans="2:2" x14ac:dyDescent="0.25">
      <c r="B1100" t="s">
        <v>2163</v>
      </c>
    </row>
    <row r="1101" spans="2:2" x14ac:dyDescent="0.25">
      <c r="B1101" t="s">
        <v>2164</v>
      </c>
    </row>
    <row r="1102" spans="2:2" x14ac:dyDescent="0.25">
      <c r="B1102" t="s">
        <v>2165</v>
      </c>
    </row>
    <row r="1103" spans="2:2" x14ac:dyDescent="0.25">
      <c r="B1103" t="s">
        <v>2166</v>
      </c>
    </row>
    <row r="1104" spans="2:2" x14ac:dyDescent="0.25">
      <c r="B1104" t="s">
        <v>2167</v>
      </c>
    </row>
    <row r="1105" spans="2:2" x14ac:dyDescent="0.25">
      <c r="B1105" t="s">
        <v>2168</v>
      </c>
    </row>
    <row r="1106" spans="2:2" x14ac:dyDescent="0.25">
      <c r="B1106" t="s">
        <v>2169</v>
      </c>
    </row>
    <row r="1107" spans="2:2" x14ac:dyDescent="0.25">
      <c r="B1107" t="s">
        <v>2170</v>
      </c>
    </row>
    <row r="1108" spans="2:2" x14ac:dyDescent="0.25">
      <c r="B1108" t="s">
        <v>2171</v>
      </c>
    </row>
    <row r="1109" spans="2:2" x14ac:dyDescent="0.25">
      <c r="B1109" t="s">
        <v>2172</v>
      </c>
    </row>
    <row r="1110" spans="2:2" x14ac:dyDescent="0.25">
      <c r="B1110" t="s">
        <v>2173</v>
      </c>
    </row>
    <row r="1111" spans="2:2" x14ac:dyDescent="0.25">
      <c r="B1111" t="s">
        <v>2174</v>
      </c>
    </row>
    <row r="1112" spans="2:2" x14ac:dyDescent="0.25">
      <c r="B1112" t="s">
        <v>2175</v>
      </c>
    </row>
    <row r="1113" spans="2:2" x14ac:dyDescent="0.25">
      <c r="B1113" t="s">
        <v>2176</v>
      </c>
    </row>
    <row r="1114" spans="2:2" x14ac:dyDescent="0.25">
      <c r="B1114" t="s">
        <v>2177</v>
      </c>
    </row>
    <row r="1115" spans="2:2" x14ac:dyDescent="0.25">
      <c r="B1115" t="s">
        <v>2178</v>
      </c>
    </row>
    <row r="1116" spans="2:2" x14ac:dyDescent="0.25">
      <c r="B1116" t="s">
        <v>2179</v>
      </c>
    </row>
    <row r="1117" spans="2:2" x14ac:dyDescent="0.25">
      <c r="B1117" t="s">
        <v>2180</v>
      </c>
    </row>
    <row r="1118" spans="2:2" x14ac:dyDescent="0.25">
      <c r="B1118" t="s">
        <v>2181</v>
      </c>
    </row>
    <row r="1119" spans="2:2" x14ac:dyDescent="0.25">
      <c r="B1119" t="s">
        <v>2182</v>
      </c>
    </row>
    <row r="1120" spans="2:2" x14ac:dyDescent="0.25">
      <c r="B1120" t="s">
        <v>2183</v>
      </c>
    </row>
    <row r="1121" spans="2:2" x14ac:dyDescent="0.25">
      <c r="B1121" t="s">
        <v>2184</v>
      </c>
    </row>
    <row r="1122" spans="2:2" x14ac:dyDescent="0.25">
      <c r="B1122" t="s">
        <v>2185</v>
      </c>
    </row>
    <row r="1123" spans="2:2" x14ac:dyDescent="0.25">
      <c r="B1123" t="s">
        <v>2186</v>
      </c>
    </row>
    <row r="1124" spans="2:2" x14ac:dyDescent="0.25">
      <c r="B1124" t="s">
        <v>2187</v>
      </c>
    </row>
    <row r="1125" spans="2:2" x14ac:dyDescent="0.25">
      <c r="B1125" t="s">
        <v>2188</v>
      </c>
    </row>
    <row r="1126" spans="2:2" x14ac:dyDescent="0.25">
      <c r="B1126" t="s">
        <v>2189</v>
      </c>
    </row>
    <row r="1127" spans="2:2" x14ac:dyDescent="0.25">
      <c r="B1127" t="s">
        <v>2190</v>
      </c>
    </row>
    <row r="1128" spans="2:2" x14ac:dyDescent="0.25">
      <c r="B1128" t="s">
        <v>2191</v>
      </c>
    </row>
    <row r="1129" spans="2:2" x14ac:dyDescent="0.25">
      <c r="B1129" t="s">
        <v>2192</v>
      </c>
    </row>
    <row r="1130" spans="2:2" x14ac:dyDescent="0.25">
      <c r="B1130" t="s">
        <v>2193</v>
      </c>
    </row>
    <row r="1131" spans="2:2" x14ac:dyDescent="0.25">
      <c r="B1131" t="s">
        <v>2194</v>
      </c>
    </row>
    <row r="1132" spans="2:2" x14ac:dyDescent="0.25">
      <c r="B1132" t="s">
        <v>2195</v>
      </c>
    </row>
    <row r="1133" spans="2:2" x14ac:dyDescent="0.25">
      <c r="B1133" t="s">
        <v>2196</v>
      </c>
    </row>
    <row r="1134" spans="2:2" x14ac:dyDescent="0.25">
      <c r="B1134" t="s">
        <v>2197</v>
      </c>
    </row>
    <row r="1135" spans="2:2" x14ac:dyDescent="0.25">
      <c r="B1135" t="s">
        <v>2198</v>
      </c>
    </row>
    <row r="1136" spans="2:2" x14ac:dyDescent="0.25">
      <c r="B1136" t="s">
        <v>2199</v>
      </c>
    </row>
    <row r="1137" spans="2:2" x14ac:dyDescent="0.25">
      <c r="B1137" t="s">
        <v>2200</v>
      </c>
    </row>
    <row r="1138" spans="2:2" x14ac:dyDescent="0.25">
      <c r="B1138" t="s">
        <v>2201</v>
      </c>
    </row>
    <row r="1139" spans="2:2" x14ac:dyDescent="0.25">
      <c r="B1139" t="s">
        <v>2202</v>
      </c>
    </row>
    <row r="1140" spans="2:2" x14ac:dyDescent="0.25">
      <c r="B1140" t="s">
        <v>2203</v>
      </c>
    </row>
    <row r="1141" spans="2:2" x14ac:dyDescent="0.25">
      <c r="B1141" t="s">
        <v>2204</v>
      </c>
    </row>
    <row r="1142" spans="2:2" x14ac:dyDescent="0.25">
      <c r="B1142" t="s">
        <v>2205</v>
      </c>
    </row>
    <row r="1143" spans="2:2" x14ac:dyDescent="0.25">
      <c r="B1143" t="s">
        <v>2206</v>
      </c>
    </row>
    <row r="1144" spans="2:2" x14ac:dyDescent="0.25">
      <c r="B1144" t="s">
        <v>2207</v>
      </c>
    </row>
    <row r="1145" spans="2:2" x14ac:dyDescent="0.25">
      <c r="B1145" t="s">
        <v>2208</v>
      </c>
    </row>
    <row r="1146" spans="2:2" x14ac:dyDescent="0.25">
      <c r="B1146" t="s">
        <v>2209</v>
      </c>
    </row>
    <row r="1147" spans="2:2" x14ac:dyDescent="0.25">
      <c r="B1147" t="s">
        <v>2210</v>
      </c>
    </row>
    <row r="1148" spans="2:2" x14ac:dyDescent="0.25">
      <c r="B1148" t="s">
        <v>2211</v>
      </c>
    </row>
    <row r="1149" spans="2:2" x14ac:dyDescent="0.25">
      <c r="B1149" t="s">
        <v>2212</v>
      </c>
    </row>
    <row r="1150" spans="2:2" x14ac:dyDescent="0.25">
      <c r="B1150" t="s">
        <v>2213</v>
      </c>
    </row>
    <row r="1151" spans="2:2" x14ac:dyDescent="0.25">
      <c r="B1151" t="s">
        <v>2214</v>
      </c>
    </row>
    <row r="1152" spans="2:2" x14ac:dyDescent="0.25">
      <c r="B1152" t="s">
        <v>2215</v>
      </c>
    </row>
    <row r="1153" spans="2:2" x14ac:dyDescent="0.25">
      <c r="B1153" t="s">
        <v>2216</v>
      </c>
    </row>
    <row r="1154" spans="2:2" x14ac:dyDescent="0.25">
      <c r="B1154" t="s">
        <v>2217</v>
      </c>
    </row>
    <row r="1155" spans="2:2" x14ac:dyDescent="0.25">
      <c r="B1155" t="s">
        <v>2218</v>
      </c>
    </row>
    <row r="1156" spans="2:2" x14ac:dyDescent="0.25">
      <c r="B1156" t="s">
        <v>2219</v>
      </c>
    </row>
    <row r="1157" spans="2:2" x14ac:dyDescent="0.25">
      <c r="B1157" t="s">
        <v>2220</v>
      </c>
    </row>
    <row r="1158" spans="2:2" x14ac:dyDescent="0.25">
      <c r="B1158" t="s">
        <v>2221</v>
      </c>
    </row>
    <row r="1159" spans="2:2" x14ac:dyDescent="0.25">
      <c r="B1159" t="s">
        <v>2222</v>
      </c>
    </row>
    <row r="1160" spans="2:2" x14ac:dyDescent="0.25">
      <c r="B1160" t="s">
        <v>2223</v>
      </c>
    </row>
    <row r="1161" spans="2:2" x14ac:dyDescent="0.25">
      <c r="B1161" t="s">
        <v>2224</v>
      </c>
    </row>
    <row r="1162" spans="2:2" x14ac:dyDescent="0.25">
      <c r="B1162" t="s">
        <v>2225</v>
      </c>
    </row>
    <row r="1163" spans="2:2" x14ac:dyDescent="0.25">
      <c r="B1163" t="s">
        <v>2226</v>
      </c>
    </row>
    <row r="1164" spans="2:2" x14ac:dyDescent="0.25">
      <c r="B1164" t="s">
        <v>2227</v>
      </c>
    </row>
    <row r="1165" spans="2:2" x14ac:dyDescent="0.25">
      <c r="B1165" t="s">
        <v>2228</v>
      </c>
    </row>
    <row r="1166" spans="2:2" x14ac:dyDescent="0.25">
      <c r="B1166" t="s">
        <v>2229</v>
      </c>
    </row>
    <row r="1167" spans="2:2" x14ac:dyDescent="0.25">
      <c r="B1167" t="s">
        <v>2230</v>
      </c>
    </row>
    <row r="1168" spans="2:2" x14ac:dyDescent="0.25">
      <c r="B1168" t="s">
        <v>2231</v>
      </c>
    </row>
    <row r="1169" spans="2:2" x14ac:dyDescent="0.25">
      <c r="B1169" t="s">
        <v>2232</v>
      </c>
    </row>
    <row r="1170" spans="2:2" x14ac:dyDescent="0.25">
      <c r="B1170" t="s">
        <v>2233</v>
      </c>
    </row>
    <row r="1171" spans="2:2" x14ac:dyDescent="0.25">
      <c r="B1171" t="s">
        <v>2234</v>
      </c>
    </row>
    <row r="1172" spans="2:2" x14ac:dyDescent="0.25">
      <c r="B1172" t="s">
        <v>2235</v>
      </c>
    </row>
    <row r="1173" spans="2:2" x14ac:dyDescent="0.25">
      <c r="B1173" t="s">
        <v>2236</v>
      </c>
    </row>
    <row r="1174" spans="2:2" x14ac:dyDescent="0.25">
      <c r="B1174" t="s">
        <v>2237</v>
      </c>
    </row>
    <row r="1175" spans="2:2" x14ac:dyDescent="0.25">
      <c r="B1175" t="s">
        <v>2238</v>
      </c>
    </row>
    <row r="1176" spans="2:2" x14ac:dyDescent="0.25">
      <c r="B1176" t="s">
        <v>2239</v>
      </c>
    </row>
    <row r="1177" spans="2:2" x14ac:dyDescent="0.25">
      <c r="B1177" t="s">
        <v>2240</v>
      </c>
    </row>
    <row r="1178" spans="2:2" x14ac:dyDescent="0.25">
      <c r="B1178" t="s">
        <v>2241</v>
      </c>
    </row>
    <row r="1179" spans="2:2" x14ac:dyDescent="0.25">
      <c r="B1179" t="s">
        <v>2242</v>
      </c>
    </row>
    <row r="1180" spans="2:2" x14ac:dyDescent="0.25">
      <c r="B1180" t="s">
        <v>2243</v>
      </c>
    </row>
    <row r="1181" spans="2:2" x14ac:dyDescent="0.25">
      <c r="B1181" t="s">
        <v>2244</v>
      </c>
    </row>
    <row r="1182" spans="2:2" x14ac:dyDescent="0.25">
      <c r="B1182" t="s">
        <v>2245</v>
      </c>
    </row>
    <row r="1183" spans="2:2" x14ac:dyDescent="0.25">
      <c r="B1183" t="s">
        <v>2246</v>
      </c>
    </row>
    <row r="1184" spans="2:2" x14ac:dyDescent="0.25">
      <c r="B1184" t="s">
        <v>2247</v>
      </c>
    </row>
    <row r="1185" spans="2:2" x14ac:dyDescent="0.25">
      <c r="B1185" t="s">
        <v>2248</v>
      </c>
    </row>
    <row r="1186" spans="2:2" x14ac:dyDescent="0.25">
      <c r="B1186" t="s">
        <v>2249</v>
      </c>
    </row>
    <row r="1187" spans="2:2" x14ac:dyDescent="0.25">
      <c r="B1187" t="s">
        <v>2250</v>
      </c>
    </row>
    <row r="1188" spans="2:2" x14ac:dyDescent="0.25">
      <c r="B1188" t="s">
        <v>2251</v>
      </c>
    </row>
    <row r="1189" spans="2:2" x14ac:dyDescent="0.25">
      <c r="B1189" t="s">
        <v>2252</v>
      </c>
    </row>
    <row r="1190" spans="2:2" x14ac:dyDescent="0.25">
      <c r="B1190" t="s">
        <v>2253</v>
      </c>
    </row>
    <row r="1191" spans="2:2" x14ac:dyDescent="0.25">
      <c r="B1191" t="s">
        <v>2254</v>
      </c>
    </row>
    <row r="1192" spans="2:2" x14ac:dyDescent="0.25">
      <c r="B1192" t="s">
        <v>2255</v>
      </c>
    </row>
    <row r="1193" spans="2:2" x14ac:dyDescent="0.25">
      <c r="B1193" t="s">
        <v>2256</v>
      </c>
    </row>
    <row r="1194" spans="2:2" x14ac:dyDescent="0.25">
      <c r="B1194" t="s">
        <v>2257</v>
      </c>
    </row>
    <row r="1195" spans="2:2" x14ac:dyDescent="0.25">
      <c r="B1195" t="s">
        <v>2258</v>
      </c>
    </row>
    <row r="1196" spans="2:2" x14ac:dyDescent="0.25">
      <c r="B1196" t="s">
        <v>2259</v>
      </c>
    </row>
    <row r="1197" spans="2:2" x14ac:dyDescent="0.25">
      <c r="B1197" t="s">
        <v>2260</v>
      </c>
    </row>
    <row r="1198" spans="2:2" x14ac:dyDescent="0.25">
      <c r="B1198" t="s">
        <v>2261</v>
      </c>
    </row>
    <row r="1199" spans="2:2" x14ac:dyDescent="0.25">
      <c r="B1199" t="s">
        <v>2262</v>
      </c>
    </row>
    <row r="1200" spans="2:2" x14ac:dyDescent="0.25">
      <c r="B1200" t="s">
        <v>2263</v>
      </c>
    </row>
    <row r="1201" spans="2:2" x14ac:dyDescent="0.25">
      <c r="B1201" t="s">
        <v>2264</v>
      </c>
    </row>
    <row r="1202" spans="2:2" x14ac:dyDescent="0.25">
      <c r="B1202" t="s">
        <v>2265</v>
      </c>
    </row>
    <row r="1203" spans="2:2" x14ac:dyDescent="0.25">
      <c r="B1203" t="s">
        <v>2266</v>
      </c>
    </row>
    <row r="1204" spans="2:2" x14ac:dyDescent="0.25">
      <c r="B1204" t="s">
        <v>2267</v>
      </c>
    </row>
    <row r="1205" spans="2:2" x14ac:dyDescent="0.25">
      <c r="B1205" t="s">
        <v>2268</v>
      </c>
    </row>
    <row r="1206" spans="2:2" x14ac:dyDescent="0.25">
      <c r="B1206" t="s">
        <v>2269</v>
      </c>
    </row>
    <row r="1207" spans="2:2" x14ac:dyDescent="0.25">
      <c r="B1207" t="s">
        <v>2270</v>
      </c>
    </row>
    <row r="1208" spans="2:2" x14ac:dyDescent="0.25">
      <c r="B1208" t="s">
        <v>2271</v>
      </c>
    </row>
    <row r="1209" spans="2:2" x14ac:dyDescent="0.25">
      <c r="B1209" t="s">
        <v>2272</v>
      </c>
    </row>
    <row r="1210" spans="2:2" x14ac:dyDescent="0.25">
      <c r="B1210" t="s">
        <v>2273</v>
      </c>
    </row>
    <row r="1211" spans="2:2" x14ac:dyDescent="0.25">
      <c r="B1211" t="s">
        <v>2274</v>
      </c>
    </row>
    <row r="1212" spans="2:2" x14ac:dyDescent="0.25">
      <c r="B1212" t="s">
        <v>2275</v>
      </c>
    </row>
    <row r="1213" spans="2:2" x14ac:dyDescent="0.25">
      <c r="B1213" t="s">
        <v>2276</v>
      </c>
    </row>
    <row r="1214" spans="2:2" x14ac:dyDescent="0.25">
      <c r="B1214" t="s">
        <v>2277</v>
      </c>
    </row>
    <row r="1215" spans="2:2" x14ac:dyDescent="0.25">
      <c r="B1215" t="s">
        <v>2278</v>
      </c>
    </row>
    <row r="1216" spans="2:2" x14ac:dyDescent="0.25">
      <c r="B1216" t="s">
        <v>2279</v>
      </c>
    </row>
    <row r="1217" spans="2:2" x14ac:dyDescent="0.25">
      <c r="B1217" t="s">
        <v>2280</v>
      </c>
    </row>
    <row r="1218" spans="2:2" x14ac:dyDescent="0.25">
      <c r="B1218" t="s">
        <v>2281</v>
      </c>
    </row>
    <row r="1219" spans="2:2" x14ac:dyDescent="0.25">
      <c r="B1219" t="s">
        <v>2282</v>
      </c>
    </row>
    <row r="1220" spans="2:2" x14ac:dyDescent="0.25">
      <c r="B1220" t="s">
        <v>2283</v>
      </c>
    </row>
    <row r="1221" spans="2:2" x14ac:dyDescent="0.25">
      <c r="B1221" t="s">
        <v>2284</v>
      </c>
    </row>
    <row r="1222" spans="2:2" x14ac:dyDescent="0.25">
      <c r="B1222" t="s">
        <v>2285</v>
      </c>
    </row>
    <row r="1223" spans="2:2" x14ac:dyDescent="0.25">
      <c r="B1223" t="s">
        <v>2286</v>
      </c>
    </row>
    <row r="1224" spans="2:2" x14ac:dyDescent="0.25">
      <c r="B1224" t="s">
        <v>2287</v>
      </c>
    </row>
    <row r="1225" spans="2:2" x14ac:dyDescent="0.25">
      <c r="B1225" t="s">
        <v>2288</v>
      </c>
    </row>
    <row r="1226" spans="2:2" x14ac:dyDescent="0.25">
      <c r="B1226" t="s">
        <v>2289</v>
      </c>
    </row>
    <row r="1227" spans="2:2" x14ac:dyDescent="0.25">
      <c r="B1227" t="s">
        <v>2290</v>
      </c>
    </row>
    <row r="1228" spans="2:2" x14ac:dyDescent="0.25">
      <c r="B1228" t="s">
        <v>2291</v>
      </c>
    </row>
    <row r="1229" spans="2:2" x14ac:dyDescent="0.25">
      <c r="B1229" t="s">
        <v>2292</v>
      </c>
    </row>
    <row r="1230" spans="2:2" x14ac:dyDescent="0.25">
      <c r="B1230" t="s">
        <v>2293</v>
      </c>
    </row>
    <row r="1231" spans="2:2" x14ac:dyDescent="0.25">
      <c r="B1231" t="s">
        <v>2294</v>
      </c>
    </row>
    <row r="1232" spans="2:2" x14ac:dyDescent="0.25">
      <c r="B1232" t="s">
        <v>2295</v>
      </c>
    </row>
    <row r="1233" spans="2:2" x14ac:dyDescent="0.25">
      <c r="B1233" t="s">
        <v>2296</v>
      </c>
    </row>
    <row r="1234" spans="2:2" x14ac:dyDescent="0.25">
      <c r="B1234" t="s">
        <v>2297</v>
      </c>
    </row>
    <row r="1235" spans="2:2" x14ac:dyDescent="0.25">
      <c r="B1235" t="s">
        <v>2298</v>
      </c>
    </row>
    <row r="1236" spans="2:2" x14ac:dyDescent="0.25">
      <c r="B1236" t="s">
        <v>2299</v>
      </c>
    </row>
    <row r="1237" spans="2:2" x14ac:dyDescent="0.25">
      <c r="B1237" t="s">
        <v>2300</v>
      </c>
    </row>
    <row r="1238" spans="2:2" x14ac:dyDescent="0.25">
      <c r="B1238" t="s">
        <v>2301</v>
      </c>
    </row>
    <row r="1239" spans="2:2" x14ac:dyDescent="0.25">
      <c r="B1239" t="s">
        <v>2302</v>
      </c>
    </row>
    <row r="1240" spans="2:2" x14ac:dyDescent="0.25">
      <c r="B1240" t="s">
        <v>2303</v>
      </c>
    </row>
    <row r="1241" spans="2:2" x14ac:dyDescent="0.25">
      <c r="B1241" t="s">
        <v>2304</v>
      </c>
    </row>
    <row r="1242" spans="2:2" x14ac:dyDescent="0.25">
      <c r="B1242" t="s">
        <v>2305</v>
      </c>
    </row>
    <row r="1243" spans="2:2" x14ac:dyDescent="0.25">
      <c r="B1243" t="s">
        <v>2306</v>
      </c>
    </row>
    <row r="1244" spans="2:2" x14ac:dyDescent="0.25">
      <c r="B1244" t="s">
        <v>2307</v>
      </c>
    </row>
    <row r="1245" spans="2:2" x14ac:dyDescent="0.25">
      <c r="B1245" t="s">
        <v>2308</v>
      </c>
    </row>
    <row r="1246" spans="2:2" x14ac:dyDescent="0.25">
      <c r="B1246" t="s">
        <v>2309</v>
      </c>
    </row>
    <row r="1247" spans="2:2" x14ac:dyDescent="0.25">
      <c r="B1247" t="s">
        <v>2310</v>
      </c>
    </row>
    <row r="1248" spans="2:2" x14ac:dyDescent="0.25">
      <c r="B1248" t="s">
        <v>2311</v>
      </c>
    </row>
    <row r="1249" spans="2:2" x14ac:dyDescent="0.25">
      <c r="B1249" t="s">
        <v>2312</v>
      </c>
    </row>
    <row r="1250" spans="2:2" x14ac:dyDescent="0.25">
      <c r="B1250" t="s">
        <v>2313</v>
      </c>
    </row>
    <row r="1251" spans="2:2" x14ac:dyDescent="0.25">
      <c r="B1251" t="s">
        <v>2314</v>
      </c>
    </row>
    <row r="1252" spans="2:2" x14ac:dyDescent="0.25">
      <c r="B1252" t="s">
        <v>2315</v>
      </c>
    </row>
    <row r="1253" spans="2:2" x14ac:dyDescent="0.25">
      <c r="B1253" t="s">
        <v>2316</v>
      </c>
    </row>
    <row r="1254" spans="2:2" x14ac:dyDescent="0.25">
      <c r="B1254" t="s">
        <v>2317</v>
      </c>
    </row>
    <row r="1255" spans="2:2" x14ac:dyDescent="0.25">
      <c r="B1255" t="s">
        <v>2318</v>
      </c>
    </row>
    <row r="1256" spans="2:2" x14ac:dyDescent="0.25">
      <c r="B1256" t="s">
        <v>2319</v>
      </c>
    </row>
    <row r="1257" spans="2:2" x14ac:dyDescent="0.25">
      <c r="B1257" t="s">
        <v>2320</v>
      </c>
    </row>
    <row r="1258" spans="2:2" x14ac:dyDescent="0.25">
      <c r="B1258" t="s">
        <v>2321</v>
      </c>
    </row>
    <row r="1259" spans="2:2" x14ac:dyDescent="0.25">
      <c r="B1259" t="s">
        <v>2322</v>
      </c>
    </row>
    <row r="1260" spans="2:2" x14ac:dyDescent="0.25">
      <c r="B1260" t="s">
        <v>2323</v>
      </c>
    </row>
    <row r="1261" spans="2:2" x14ac:dyDescent="0.25">
      <c r="B1261" t="s">
        <v>2324</v>
      </c>
    </row>
    <row r="1262" spans="2:2" x14ac:dyDescent="0.25">
      <c r="B1262" t="s">
        <v>2325</v>
      </c>
    </row>
    <row r="1263" spans="2:2" x14ac:dyDescent="0.25">
      <c r="B1263" t="s">
        <v>2326</v>
      </c>
    </row>
    <row r="1264" spans="2:2" x14ac:dyDescent="0.25">
      <c r="B1264" t="s">
        <v>2327</v>
      </c>
    </row>
    <row r="1265" spans="2:2" x14ac:dyDescent="0.25">
      <c r="B1265" t="s">
        <v>2328</v>
      </c>
    </row>
    <row r="1266" spans="2:2" x14ac:dyDescent="0.25">
      <c r="B1266" t="s">
        <v>2329</v>
      </c>
    </row>
    <row r="1267" spans="2:2" x14ac:dyDescent="0.25">
      <c r="B1267" t="s">
        <v>2330</v>
      </c>
    </row>
    <row r="1268" spans="2:2" x14ac:dyDescent="0.25">
      <c r="B1268" t="s">
        <v>2331</v>
      </c>
    </row>
    <row r="1269" spans="2:2" x14ac:dyDescent="0.25">
      <c r="B1269" t="s">
        <v>2332</v>
      </c>
    </row>
    <row r="1270" spans="2:2" x14ac:dyDescent="0.25">
      <c r="B1270" t="s">
        <v>2333</v>
      </c>
    </row>
    <row r="1271" spans="2:2" x14ac:dyDescent="0.25">
      <c r="B1271" t="s">
        <v>2334</v>
      </c>
    </row>
    <row r="1272" spans="2:2" x14ac:dyDescent="0.25">
      <c r="B1272" t="s">
        <v>2335</v>
      </c>
    </row>
    <row r="1273" spans="2:2" x14ac:dyDescent="0.25">
      <c r="B1273" t="s">
        <v>2336</v>
      </c>
    </row>
    <row r="1274" spans="2:2" x14ac:dyDescent="0.25">
      <c r="B1274" t="s">
        <v>2337</v>
      </c>
    </row>
    <row r="1275" spans="2:2" x14ac:dyDescent="0.25">
      <c r="B1275" t="s">
        <v>2338</v>
      </c>
    </row>
    <row r="1276" spans="2:2" x14ac:dyDescent="0.25">
      <c r="B1276" t="s">
        <v>2339</v>
      </c>
    </row>
    <row r="1277" spans="2:2" x14ac:dyDescent="0.25">
      <c r="B1277" t="s">
        <v>2340</v>
      </c>
    </row>
    <row r="1278" spans="2:2" x14ac:dyDescent="0.25">
      <c r="B1278" t="s">
        <v>2341</v>
      </c>
    </row>
    <row r="1279" spans="2:2" x14ac:dyDescent="0.25">
      <c r="B1279" t="s">
        <v>2342</v>
      </c>
    </row>
    <row r="1280" spans="2:2" x14ac:dyDescent="0.25">
      <c r="B1280" t="s">
        <v>2343</v>
      </c>
    </row>
    <row r="1281" spans="2:2" x14ac:dyDescent="0.25">
      <c r="B1281" t="s">
        <v>2344</v>
      </c>
    </row>
    <row r="1282" spans="2:2" x14ac:dyDescent="0.25">
      <c r="B1282" t="s">
        <v>2345</v>
      </c>
    </row>
    <row r="1283" spans="2:2" x14ac:dyDescent="0.25">
      <c r="B1283" t="s">
        <v>2346</v>
      </c>
    </row>
    <row r="1284" spans="2:2" x14ac:dyDescent="0.25">
      <c r="B1284" t="s">
        <v>2347</v>
      </c>
    </row>
    <row r="1285" spans="2:2" x14ac:dyDescent="0.25">
      <c r="B1285" t="s">
        <v>2348</v>
      </c>
    </row>
    <row r="1286" spans="2:2" x14ac:dyDescent="0.25">
      <c r="B1286" t="s">
        <v>2349</v>
      </c>
    </row>
    <row r="1287" spans="2:2" x14ac:dyDescent="0.25">
      <c r="B1287" t="s">
        <v>2350</v>
      </c>
    </row>
    <row r="1288" spans="2:2" x14ac:dyDescent="0.25">
      <c r="B1288" t="s">
        <v>2351</v>
      </c>
    </row>
    <row r="1289" spans="2:2" x14ac:dyDescent="0.25">
      <c r="B1289" t="s">
        <v>2352</v>
      </c>
    </row>
    <row r="1290" spans="2:2" x14ac:dyDescent="0.25">
      <c r="B1290" t="s">
        <v>2353</v>
      </c>
    </row>
    <row r="1291" spans="2:2" x14ac:dyDescent="0.25">
      <c r="B1291" t="s">
        <v>2354</v>
      </c>
    </row>
    <row r="1292" spans="2:2" x14ac:dyDescent="0.25">
      <c r="B1292" t="s">
        <v>2355</v>
      </c>
    </row>
    <row r="1293" spans="2:2" x14ac:dyDescent="0.25">
      <c r="B1293" t="s">
        <v>2356</v>
      </c>
    </row>
    <row r="1294" spans="2:2" x14ac:dyDescent="0.25">
      <c r="B1294" t="s">
        <v>2357</v>
      </c>
    </row>
    <row r="1295" spans="2:2" x14ac:dyDescent="0.25">
      <c r="B1295" t="s">
        <v>2358</v>
      </c>
    </row>
    <row r="1296" spans="2:2" x14ac:dyDescent="0.25">
      <c r="B1296" t="s">
        <v>2359</v>
      </c>
    </row>
    <row r="1297" spans="2:2" x14ac:dyDescent="0.25">
      <c r="B1297" t="s">
        <v>2360</v>
      </c>
    </row>
    <row r="1298" spans="2:2" x14ac:dyDescent="0.25">
      <c r="B1298" t="s">
        <v>2361</v>
      </c>
    </row>
    <row r="1299" spans="2:2" x14ac:dyDescent="0.25">
      <c r="B1299" t="s">
        <v>2362</v>
      </c>
    </row>
    <row r="1300" spans="2:2" x14ac:dyDescent="0.25">
      <c r="B1300" t="s">
        <v>2363</v>
      </c>
    </row>
    <row r="1301" spans="2:2" x14ac:dyDescent="0.25">
      <c r="B1301" t="s">
        <v>2364</v>
      </c>
    </row>
    <row r="1302" spans="2:2" x14ac:dyDescent="0.25">
      <c r="B1302" t="s">
        <v>2365</v>
      </c>
    </row>
    <row r="1303" spans="2:2" x14ac:dyDescent="0.25">
      <c r="B1303" t="s">
        <v>2366</v>
      </c>
    </row>
    <row r="1304" spans="2:2" x14ac:dyDescent="0.25">
      <c r="B1304" t="s">
        <v>2367</v>
      </c>
    </row>
    <row r="1305" spans="2:2" x14ac:dyDescent="0.25">
      <c r="B1305" t="s">
        <v>2368</v>
      </c>
    </row>
    <row r="1306" spans="2:2" x14ac:dyDescent="0.25">
      <c r="B1306" t="s">
        <v>2369</v>
      </c>
    </row>
    <row r="1307" spans="2:2" x14ac:dyDescent="0.25">
      <c r="B1307" t="s">
        <v>2370</v>
      </c>
    </row>
    <row r="1308" spans="2:2" x14ac:dyDescent="0.25">
      <c r="B1308" t="s">
        <v>2371</v>
      </c>
    </row>
    <row r="1309" spans="2:2" x14ac:dyDescent="0.25">
      <c r="B1309" t="s">
        <v>2372</v>
      </c>
    </row>
    <row r="1310" spans="2:2" x14ac:dyDescent="0.25">
      <c r="B1310" t="s">
        <v>2373</v>
      </c>
    </row>
    <row r="1311" spans="2:2" x14ac:dyDescent="0.25">
      <c r="B1311" t="s">
        <v>2374</v>
      </c>
    </row>
    <row r="1312" spans="2:2" x14ac:dyDescent="0.25">
      <c r="B1312" t="s">
        <v>2375</v>
      </c>
    </row>
    <row r="1313" spans="2:2" x14ac:dyDescent="0.25">
      <c r="B1313" t="s">
        <v>2376</v>
      </c>
    </row>
    <row r="1314" spans="2:2" x14ac:dyDescent="0.25">
      <c r="B1314" t="s">
        <v>2377</v>
      </c>
    </row>
    <row r="1315" spans="2:2" x14ac:dyDescent="0.25">
      <c r="B1315" t="s">
        <v>2378</v>
      </c>
    </row>
    <row r="1316" spans="2:2" x14ac:dyDescent="0.25">
      <c r="B1316" t="s">
        <v>2379</v>
      </c>
    </row>
    <row r="1317" spans="2:2" x14ac:dyDescent="0.25">
      <c r="B1317" t="s">
        <v>2380</v>
      </c>
    </row>
    <row r="1318" spans="2:2" x14ac:dyDescent="0.25">
      <c r="B1318" t="s">
        <v>2381</v>
      </c>
    </row>
    <row r="1319" spans="2:2" x14ac:dyDescent="0.25">
      <c r="B1319" t="s">
        <v>2382</v>
      </c>
    </row>
    <row r="1320" spans="2:2" x14ac:dyDescent="0.25">
      <c r="B1320" t="s">
        <v>2383</v>
      </c>
    </row>
    <row r="1321" spans="2:2" x14ac:dyDescent="0.25">
      <c r="B1321" t="s">
        <v>2384</v>
      </c>
    </row>
    <row r="1322" spans="2:2" x14ac:dyDescent="0.25">
      <c r="B1322" t="s">
        <v>2385</v>
      </c>
    </row>
    <row r="1323" spans="2:2" x14ac:dyDescent="0.25">
      <c r="B1323" t="s">
        <v>2386</v>
      </c>
    </row>
    <row r="1324" spans="2:2" x14ac:dyDescent="0.25">
      <c r="B1324" t="s">
        <v>2387</v>
      </c>
    </row>
    <row r="1325" spans="2:2" x14ac:dyDescent="0.25">
      <c r="B1325" t="s">
        <v>2388</v>
      </c>
    </row>
    <row r="1326" spans="2:2" x14ac:dyDescent="0.25">
      <c r="B1326" t="s">
        <v>2389</v>
      </c>
    </row>
    <row r="1327" spans="2:2" x14ac:dyDescent="0.25">
      <c r="B1327" t="s">
        <v>2390</v>
      </c>
    </row>
    <row r="1328" spans="2:2" x14ac:dyDescent="0.25">
      <c r="B1328" t="s">
        <v>2391</v>
      </c>
    </row>
    <row r="1329" spans="2:2" x14ac:dyDescent="0.25">
      <c r="B1329" t="s">
        <v>2392</v>
      </c>
    </row>
    <row r="1330" spans="2:2" x14ac:dyDescent="0.25">
      <c r="B1330" t="s">
        <v>2393</v>
      </c>
    </row>
    <row r="1331" spans="2:2" x14ac:dyDescent="0.25">
      <c r="B1331" t="s">
        <v>2394</v>
      </c>
    </row>
    <row r="1332" spans="2:2" x14ac:dyDescent="0.25">
      <c r="B1332" t="s">
        <v>2395</v>
      </c>
    </row>
    <row r="1333" spans="2:2" x14ac:dyDescent="0.25">
      <c r="B1333" t="s">
        <v>2396</v>
      </c>
    </row>
    <row r="1334" spans="2:2" x14ac:dyDescent="0.25">
      <c r="B1334" t="s">
        <v>2397</v>
      </c>
    </row>
    <row r="1335" spans="2:2" x14ac:dyDescent="0.25">
      <c r="B1335" t="s">
        <v>2398</v>
      </c>
    </row>
    <row r="1336" spans="2:2" x14ac:dyDescent="0.25">
      <c r="B1336" t="s">
        <v>2399</v>
      </c>
    </row>
    <row r="1337" spans="2:2" x14ac:dyDescent="0.25">
      <c r="B1337" t="s">
        <v>2400</v>
      </c>
    </row>
    <row r="1338" spans="2:2" x14ac:dyDescent="0.25">
      <c r="B1338" t="s">
        <v>2401</v>
      </c>
    </row>
    <row r="1339" spans="2:2" x14ac:dyDescent="0.25">
      <c r="B1339" t="s">
        <v>2402</v>
      </c>
    </row>
    <row r="1340" spans="2:2" x14ac:dyDescent="0.25">
      <c r="B1340" t="s">
        <v>2403</v>
      </c>
    </row>
    <row r="1341" spans="2:2" x14ac:dyDescent="0.25">
      <c r="B1341" t="s">
        <v>2404</v>
      </c>
    </row>
    <row r="1342" spans="2:2" x14ac:dyDescent="0.25">
      <c r="B1342" t="s">
        <v>2405</v>
      </c>
    </row>
    <row r="1343" spans="2:2" x14ac:dyDescent="0.25">
      <c r="B1343" t="s">
        <v>2406</v>
      </c>
    </row>
    <row r="1344" spans="2:2" x14ac:dyDescent="0.25">
      <c r="B1344" t="s">
        <v>2407</v>
      </c>
    </row>
    <row r="1345" spans="2:2" x14ac:dyDescent="0.25">
      <c r="B1345" t="s">
        <v>2408</v>
      </c>
    </row>
    <row r="1346" spans="2:2" x14ac:dyDescent="0.25">
      <c r="B1346" t="s">
        <v>2409</v>
      </c>
    </row>
    <row r="1347" spans="2:2" x14ac:dyDescent="0.25">
      <c r="B1347" t="s">
        <v>2410</v>
      </c>
    </row>
    <row r="1348" spans="2:2" x14ac:dyDescent="0.25">
      <c r="B1348" t="s">
        <v>2411</v>
      </c>
    </row>
    <row r="1349" spans="2:2" x14ac:dyDescent="0.25">
      <c r="B1349" t="s">
        <v>2412</v>
      </c>
    </row>
    <row r="1350" spans="2:2" x14ac:dyDescent="0.25">
      <c r="B1350" t="s">
        <v>2413</v>
      </c>
    </row>
    <row r="1351" spans="2:2" x14ac:dyDescent="0.25">
      <c r="B1351" t="s">
        <v>2414</v>
      </c>
    </row>
    <row r="1352" spans="2:2" x14ac:dyDescent="0.25">
      <c r="B1352" t="s">
        <v>2415</v>
      </c>
    </row>
    <row r="1353" spans="2:2" x14ac:dyDescent="0.25">
      <c r="B1353" t="s">
        <v>2416</v>
      </c>
    </row>
    <row r="1354" spans="2:2" x14ac:dyDescent="0.25">
      <c r="B1354" t="s">
        <v>2417</v>
      </c>
    </row>
    <row r="1355" spans="2:2" x14ac:dyDescent="0.25">
      <c r="B1355" t="s">
        <v>2418</v>
      </c>
    </row>
    <row r="1356" spans="2:2" x14ac:dyDescent="0.25">
      <c r="B1356" t="s">
        <v>2419</v>
      </c>
    </row>
    <row r="1357" spans="2:2" x14ac:dyDescent="0.25">
      <c r="B1357" t="s">
        <v>2420</v>
      </c>
    </row>
    <row r="1358" spans="2:2" x14ac:dyDescent="0.25">
      <c r="B1358" t="s">
        <v>2421</v>
      </c>
    </row>
    <row r="1359" spans="2:2" x14ac:dyDescent="0.25">
      <c r="B1359" t="s">
        <v>2422</v>
      </c>
    </row>
    <row r="1360" spans="2:2" x14ac:dyDescent="0.25">
      <c r="B1360" t="s">
        <v>2423</v>
      </c>
    </row>
    <row r="1361" spans="2:2" x14ac:dyDescent="0.25">
      <c r="B1361" t="s">
        <v>2424</v>
      </c>
    </row>
    <row r="1362" spans="2:2" x14ac:dyDescent="0.25">
      <c r="B1362" t="s">
        <v>2425</v>
      </c>
    </row>
    <row r="1363" spans="2:2" x14ac:dyDescent="0.25">
      <c r="B1363" t="s">
        <v>2426</v>
      </c>
    </row>
    <row r="1364" spans="2:2" x14ac:dyDescent="0.25">
      <c r="B1364" t="s">
        <v>2427</v>
      </c>
    </row>
    <row r="1365" spans="2:2" x14ac:dyDescent="0.25">
      <c r="B1365" t="s">
        <v>2428</v>
      </c>
    </row>
    <row r="1366" spans="2:2" x14ac:dyDescent="0.25">
      <c r="B1366" t="s">
        <v>2429</v>
      </c>
    </row>
    <row r="1367" spans="2:2" x14ac:dyDescent="0.25">
      <c r="B1367" t="s">
        <v>2430</v>
      </c>
    </row>
    <row r="1368" spans="2:2" x14ac:dyDescent="0.25">
      <c r="B1368" t="s">
        <v>2431</v>
      </c>
    </row>
    <row r="1369" spans="2:2" x14ac:dyDescent="0.25">
      <c r="B1369" t="s">
        <v>2432</v>
      </c>
    </row>
    <row r="1370" spans="2:2" x14ac:dyDescent="0.25">
      <c r="B1370" t="s">
        <v>2433</v>
      </c>
    </row>
    <row r="1371" spans="2:2" x14ac:dyDescent="0.25">
      <c r="B1371" t="s">
        <v>2434</v>
      </c>
    </row>
    <row r="1372" spans="2:2" x14ac:dyDescent="0.25">
      <c r="B1372" t="s">
        <v>2435</v>
      </c>
    </row>
    <row r="1373" spans="2:2" x14ac:dyDescent="0.25">
      <c r="B1373" t="s">
        <v>2436</v>
      </c>
    </row>
    <row r="1374" spans="2:2" x14ac:dyDescent="0.25">
      <c r="B1374" t="s">
        <v>2437</v>
      </c>
    </row>
    <row r="1375" spans="2:2" x14ac:dyDescent="0.25">
      <c r="B1375" t="s">
        <v>2438</v>
      </c>
    </row>
    <row r="1376" spans="2:2" x14ac:dyDescent="0.25">
      <c r="B1376" t="s">
        <v>2439</v>
      </c>
    </row>
    <row r="1377" spans="2:2" x14ac:dyDescent="0.25">
      <c r="B1377" t="s">
        <v>2440</v>
      </c>
    </row>
    <row r="1378" spans="2:2" x14ac:dyDescent="0.25">
      <c r="B1378" t="s">
        <v>2441</v>
      </c>
    </row>
    <row r="1379" spans="2:2" x14ac:dyDescent="0.25">
      <c r="B1379" t="s">
        <v>2442</v>
      </c>
    </row>
    <row r="1380" spans="2:2" x14ac:dyDescent="0.25">
      <c r="B1380" t="s">
        <v>2443</v>
      </c>
    </row>
    <row r="1381" spans="2:2" x14ac:dyDescent="0.25">
      <c r="B1381" t="s">
        <v>2444</v>
      </c>
    </row>
    <row r="1382" spans="2:2" x14ac:dyDescent="0.25">
      <c r="B1382" t="s">
        <v>2445</v>
      </c>
    </row>
    <row r="1383" spans="2:2" x14ac:dyDescent="0.25">
      <c r="B1383" t="s">
        <v>2446</v>
      </c>
    </row>
    <row r="1384" spans="2:2" x14ac:dyDescent="0.25">
      <c r="B1384" t="s">
        <v>2447</v>
      </c>
    </row>
    <row r="1385" spans="2:2" x14ac:dyDescent="0.25">
      <c r="B1385" t="s">
        <v>2448</v>
      </c>
    </row>
    <row r="1386" spans="2:2" x14ac:dyDescent="0.25">
      <c r="B1386" t="s">
        <v>2449</v>
      </c>
    </row>
    <row r="1387" spans="2:2" x14ac:dyDescent="0.25">
      <c r="B1387" t="s">
        <v>2450</v>
      </c>
    </row>
    <row r="1388" spans="2:2" x14ac:dyDescent="0.25">
      <c r="B1388" t="s">
        <v>2451</v>
      </c>
    </row>
    <row r="1389" spans="2:2" x14ac:dyDescent="0.25">
      <c r="B1389" t="s">
        <v>2452</v>
      </c>
    </row>
    <row r="1390" spans="2:2" x14ac:dyDescent="0.25">
      <c r="B1390" t="s">
        <v>2453</v>
      </c>
    </row>
    <row r="1391" spans="2:2" x14ac:dyDescent="0.25">
      <c r="B1391" t="s">
        <v>2454</v>
      </c>
    </row>
    <row r="1392" spans="2:2" x14ac:dyDescent="0.25">
      <c r="B1392" t="s">
        <v>2455</v>
      </c>
    </row>
    <row r="1393" spans="2:2" x14ac:dyDescent="0.25">
      <c r="B1393" t="s">
        <v>2456</v>
      </c>
    </row>
    <row r="1394" spans="2:2" x14ac:dyDescent="0.25">
      <c r="B1394" t="s">
        <v>2457</v>
      </c>
    </row>
    <row r="1395" spans="2:2" x14ac:dyDescent="0.25">
      <c r="B1395" t="s">
        <v>2458</v>
      </c>
    </row>
    <row r="1396" spans="2:2" x14ac:dyDescent="0.25">
      <c r="B1396" t="s">
        <v>2459</v>
      </c>
    </row>
    <row r="1397" spans="2:2" x14ac:dyDescent="0.25">
      <c r="B1397" t="s">
        <v>2460</v>
      </c>
    </row>
    <row r="1398" spans="2:2" x14ac:dyDescent="0.25">
      <c r="B1398" t="s">
        <v>2461</v>
      </c>
    </row>
    <row r="1399" spans="2:2" x14ac:dyDescent="0.25">
      <c r="B1399" t="s">
        <v>2462</v>
      </c>
    </row>
    <row r="1400" spans="2:2" x14ac:dyDescent="0.25">
      <c r="B1400" t="s">
        <v>2463</v>
      </c>
    </row>
    <row r="1401" spans="2:2" x14ac:dyDescent="0.25">
      <c r="B1401" t="s">
        <v>2464</v>
      </c>
    </row>
    <row r="1402" spans="2:2" x14ac:dyDescent="0.25">
      <c r="B1402" t="s">
        <v>2465</v>
      </c>
    </row>
    <row r="1403" spans="2:2" x14ac:dyDescent="0.25">
      <c r="B1403" t="s">
        <v>2466</v>
      </c>
    </row>
    <row r="1404" spans="2:2" x14ac:dyDescent="0.25">
      <c r="B1404" t="s">
        <v>2467</v>
      </c>
    </row>
    <row r="1405" spans="2:2" x14ac:dyDescent="0.25">
      <c r="B1405" t="s">
        <v>2468</v>
      </c>
    </row>
    <row r="1406" spans="2:2" x14ac:dyDescent="0.25">
      <c r="B1406" t="s">
        <v>2469</v>
      </c>
    </row>
    <row r="1407" spans="2:2" x14ac:dyDescent="0.25">
      <c r="B1407" t="s">
        <v>2470</v>
      </c>
    </row>
    <row r="1408" spans="2:2" x14ac:dyDescent="0.25">
      <c r="B1408" t="s">
        <v>2471</v>
      </c>
    </row>
    <row r="1409" spans="2:2" x14ac:dyDescent="0.25">
      <c r="B1409" t="s">
        <v>2472</v>
      </c>
    </row>
    <row r="1410" spans="2:2" x14ac:dyDescent="0.25">
      <c r="B1410" t="s">
        <v>2473</v>
      </c>
    </row>
    <row r="1411" spans="2:2" x14ac:dyDescent="0.25">
      <c r="B1411" t="s">
        <v>2474</v>
      </c>
    </row>
    <row r="1412" spans="2:2" x14ac:dyDescent="0.25">
      <c r="B1412" t="s">
        <v>2475</v>
      </c>
    </row>
    <row r="1413" spans="2:2" x14ac:dyDescent="0.25">
      <c r="B1413" t="s">
        <v>2476</v>
      </c>
    </row>
    <row r="1414" spans="2:2" x14ac:dyDescent="0.25">
      <c r="B1414" t="s">
        <v>2477</v>
      </c>
    </row>
    <row r="1415" spans="2:2" x14ac:dyDescent="0.25">
      <c r="B1415" t="s">
        <v>2478</v>
      </c>
    </row>
    <row r="1416" spans="2:2" x14ac:dyDescent="0.25">
      <c r="B1416" t="s">
        <v>2479</v>
      </c>
    </row>
    <row r="1417" spans="2:2" x14ac:dyDescent="0.25">
      <c r="B1417" t="s">
        <v>2480</v>
      </c>
    </row>
    <row r="1418" spans="2:2" x14ac:dyDescent="0.25">
      <c r="B1418" t="s">
        <v>2481</v>
      </c>
    </row>
    <row r="1419" spans="2:2" x14ac:dyDescent="0.25">
      <c r="B1419" t="s">
        <v>2482</v>
      </c>
    </row>
    <row r="1420" spans="2:2" x14ac:dyDescent="0.25">
      <c r="B1420" t="s">
        <v>2483</v>
      </c>
    </row>
    <row r="1421" spans="2:2" x14ac:dyDescent="0.25">
      <c r="B1421" t="s">
        <v>2484</v>
      </c>
    </row>
    <row r="1422" spans="2:2" x14ac:dyDescent="0.25">
      <c r="B1422" t="s">
        <v>2485</v>
      </c>
    </row>
    <row r="1423" spans="2:2" x14ac:dyDescent="0.25">
      <c r="B1423" t="s">
        <v>2486</v>
      </c>
    </row>
    <row r="1424" spans="2:2" x14ac:dyDescent="0.25">
      <c r="B1424" t="s">
        <v>2487</v>
      </c>
    </row>
    <row r="1425" spans="2:2" x14ac:dyDescent="0.25">
      <c r="B1425" t="s">
        <v>2488</v>
      </c>
    </row>
    <row r="1426" spans="2:2" x14ac:dyDescent="0.25">
      <c r="B1426" t="s">
        <v>2489</v>
      </c>
    </row>
    <row r="1427" spans="2:2" x14ac:dyDescent="0.25">
      <c r="B1427" t="s">
        <v>2490</v>
      </c>
    </row>
    <row r="1428" spans="2:2" x14ac:dyDescent="0.25">
      <c r="B1428" t="s">
        <v>2491</v>
      </c>
    </row>
    <row r="1429" spans="2:2" x14ac:dyDescent="0.25">
      <c r="B1429" t="s">
        <v>2492</v>
      </c>
    </row>
    <row r="1430" spans="2:2" x14ac:dyDescent="0.25">
      <c r="B1430" t="s">
        <v>2493</v>
      </c>
    </row>
    <row r="1431" spans="2:2" x14ac:dyDescent="0.25">
      <c r="B1431" t="s">
        <v>2494</v>
      </c>
    </row>
    <row r="1432" spans="2:2" x14ac:dyDescent="0.25">
      <c r="B1432" t="s">
        <v>2495</v>
      </c>
    </row>
    <row r="1433" spans="2:2" x14ac:dyDescent="0.25">
      <c r="B1433" t="s">
        <v>2496</v>
      </c>
    </row>
    <row r="1434" spans="2:2" x14ac:dyDescent="0.25">
      <c r="B1434" t="s">
        <v>2497</v>
      </c>
    </row>
    <row r="1435" spans="2:2" x14ac:dyDescent="0.25">
      <c r="B1435" t="s">
        <v>2498</v>
      </c>
    </row>
    <row r="1436" spans="2:2" x14ac:dyDescent="0.25">
      <c r="B1436" t="s">
        <v>2499</v>
      </c>
    </row>
    <row r="1437" spans="2:2" x14ac:dyDescent="0.25">
      <c r="B1437" t="s">
        <v>2500</v>
      </c>
    </row>
    <row r="1438" spans="2:2" x14ac:dyDescent="0.25">
      <c r="B1438" t="s">
        <v>2501</v>
      </c>
    </row>
    <row r="1439" spans="2:2" x14ac:dyDescent="0.25">
      <c r="B1439" t="s">
        <v>2502</v>
      </c>
    </row>
    <row r="1440" spans="2:2" x14ac:dyDescent="0.25">
      <c r="B1440" t="s">
        <v>2503</v>
      </c>
    </row>
    <row r="1441" spans="2:2" x14ac:dyDescent="0.25">
      <c r="B1441" t="s">
        <v>2504</v>
      </c>
    </row>
    <row r="1442" spans="2:2" x14ac:dyDescent="0.25">
      <c r="B1442" t="s">
        <v>2505</v>
      </c>
    </row>
    <row r="1443" spans="2:2" x14ac:dyDescent="0.25">
      <c r="B1443" t="s">
        <v>2506</v>
      </c>
    </row>
    <row r="1444" spans="2:2" x14ac:dyDescent="0.25">
      <c r="B1444" t="s">
        <v>2507</v>
      </c>
    </row>
    <row r="1445" spans="2:2" x14ac:dyDescent="0.25">
      <c r="B1445" t="s">
        <v>2508</v>
      </c>
    </row>
    <row r="1446" spans="2:2" x14ac:dyDescent="0.25">
      <c r="B1446" t="s">
        <v>2509</v>
      </c>
    </row>
    <row r="1447" spans="2:2" x14ac:dyDescent="0.25">
      <c r="B1447" t="s">
        <v>2510</v>
      </c>
    </row>
    <row r="1448" spans="2:2" x14ac:dyDescent="0.25">
      <c r="B1448" t="s">
        <v>2511</v>
      </c>
    </row>
    <row r="1449" spans="2:2" x14ac:dyDescent="0.25">
      <c r="B1449" t="s">
        <v>2512</v>
      </c>
    </row>
    <row r="1450" spans="2:2" x14ac:dyDescent="0.25">
      <c r="B1450" t="s">
        <v>2513</v>
      </c>
    </row>
    <row r="1451" spans="2:2" x14ac:dyDescent="0.25">
      <c r="B1451" t="s">
        <v>2514</v>
      </c>
    </row>
    <row r="1452" spans="2:2" x14ac:dyDescent="0.25">
      <c r="B1452" t="s">
        <v>2515</v>
      </c>
    </row>
    <row r="1453" spans="2:2" x14ac:dyDescent="0.25">
      <c r="B1453" t="s">
        <v>2516</v>
      </c>
    </row>
    <row r="1454" spans="2:2" x14ac:dyDescent="0.25">
      <c r="B1454" t="s">
        <v>2517</v>
      </c>
    </row>
    <row r="1455" spans="2:2" x14ac:dyDescent="0.25">
      <c r="B1455" t="s">
        <v>2518</v>
      </c>
    </row>
    <row r="1456" spans="2:2" x14ac:dyDescent="0.25">
      <c r="B1456" t="s">
        <v>2519</v>
      </c>
    </row>
    <row r="1457" spans="2:2" x14ac:dyDescent="0.25">
      <c r="B1457" t="s">
        <v>2520</v>
      </c>
    </row>
    <row r="1458" spans="2:2" x14ac:dyDescent="0.25">
      <c r="B1458" t="s">
        <v>2521</v>
      </c>
    </row>
    <row r="1459" spans="2:2" x14ac:dyDescent="0.25">
      <c r="B1459" t="s">
        <v>2522</v>
      </c>
    </row>
    <row r="1460" spans="2:2" x14ac:dyDescent="0.25">
      <c r="B1460" t="s">
        <v>2523</v>
      </c>
    </row>
    <row r="1461" spans="2:2" x14ac:dyDescent="0.25">
      <c r="B1461" t="s">
        <v>2524</v>
      </c>
    </row>
    <row r="1462" spans="2:2" x14ac:dyDescent="0.25">
      <c r="B1462" t="s">
        <v>2525</v>
      </c>
    </row>
    <row r="1463" spans="2:2" x14ac:dyDescent="0.25">
      <c r="B1463" t="s">
        <v>2526</v>
      </c>
    </row>
    <row r="1464" spans="2:2" x14ac:dyDescent="0.25">
      <c r="B1464" t="s">
        <v>2527</v>
      </c>
    </row>
    <row r="1465" spans="2:2" x14ac:dyDescent="0.25">
      <c r="B1465" t="s">
        <v>2528</v>
      </c>
    </row>
    <row r="1466" spans="2:2" x14ac:dyDescent="0.25">
      <c r="B1466" t="s">
        <v>2529</v>
      </c>
    </row>
    <row r="1467" spans="2:2" x14ac:dyDescent="0.25">
      <c r="B1467" t="s">
        <v>2530</v>
      </c>
    </row>
    <row r="1468" spans="2:2" x14ac:dyDescent="0.25">
      <c r="B1468" t="s">
        <v>2531</v>
      </c>
    </row>
    <row r="1469" spans="2:2" x14ac:dyDescent="0.25">
      <c r="B1469" t="s">
        <v>2532</v>
      </c>
    </row>
    <row r="1470" spans="2:2" x14ac:dyDescent="0.25">
      <c r="B1470" t="s">
        <v>2533</v>
      </c>
    </row>
    <row r="1471" spans="2:2" x14ac:dyDescent="0.25">
      <c r="B1471" t="s">
        <v>2534</v>
      </c>
    </row>
    <row r="1472" spans="2:2" x14ac:dyDescent="0.25">
      <c r="B1472" t="s">
        <v>2535</v>
      </c>
    </row>
    <row r="1473" spans="2:2" x14ac:dyDescent="0.25">
      <c r="B1473" t="s">
        <v>2536</v>
      </c>
    </row>
    <row r="1474" spans="2:2" x14ac:dyDescent="0.25">
      <c r="B1474" t="s">
        <v>2537</v>
      </c>
    </row>
    <row r="1475" spans="2:2" x14ac:dyDescent="0.25">
      <c r="B1475" t="s">
        <v>2538</v>
      </c>
    </row>
    <row r="1476" spans="2:2" x14ac:dyDescent="0.25">
      <c r="B1476" t="s">
        <v>2539</v>
      </c>
    </row>
    <row r="1477" spans="2:2" x14ac:dyDescent="0.25">
      <c r="B1477" t="s">
        <v>2540</v>
      </c>
    </row>
    <row r="1478" spans="2:2" x14ac:dyDescent="0.25">
      <c r="B1478" t="s">
        <v>2541</v>
      </c>
    </row>
    <row r="1479" spans="2:2" x14ac:dyDescent="0.25">
      <c r="B1479" t="s">
        <v>2542</v>
      </c>
    </row>
    <row r="1480" spans="2:2" x14ac:dyDescent="0.25">
      <c r="B1480" t="s">
        <v>2543</v>
      </c>
    </row>
    <row r="1481" spans="2:2" x14ac:dyDescent="0.25">
      <c r="B1481" t="s">
        <v>2544</v>
      </c>
    </row>
    <row r="1482" spans="2:2" x14ac:dyDescent="0.25">
      <c r="B1482" t="s">
        <v>2545</v>
      </c>
    </row>
    <row r="1483" spans="2:2" x14ac:dyDescent="0.25">
      <c r="B1483" t="s">
        <v>2546</v>
      </c>
    </row>
    <row r="1484" spans="2:2" x14ac:dyDescent="0.25">
      <c r="B1484" t="s">
        <v>2547</v>
      </c>
    </row>
    <row r="1485" spans="2:2" x14ac:dyDescent="0.25">
      <c r="B1485" t="s">
        <v>2548</v>
      </c>
    </row>
    <row r="1486" spans="2:2" x14ac:dyDescent="0.25">
      <c r="B1486" t="s">
        <v>2549</v>
      </c>
    </row>
    <row r="1487" spans="2:2" x14ac:dyDescent="0.25">
      <c r="B1487" t="s">
        <v>2550</v>
      </c>
    </row>
    <row r="1488" spans="2:2" x14ac:dyDescent="0.25">
      <c r="B1488" t="s">
        <v>2551</v>
      </c>
    </row>
    <row r="1489" spans="2:2" x14ac:dyDescent="0.25">
      <c r="B1489" t="s">
        <v>2552</v>
      </c>
    </row>
    <row r="1490" spans="2:2" x14ac:dyDescent="0.25">
      <c r="B1490" t="s">
        <v>2553</v>
      </c>
    </row>
    <row r="1491" spans="2:2" x14ac:dyDescent="0.25">
      <c r="B1491" t="s">
        <v>2554</v>
      </c>
    </row>
    <row r="1492" spans="2:2" x14ac:dyDescent="0.25">
      <c r="B1492" t="s">
        <v>2555</v>
      </c>
    </row>
    <row r="1493" spans="2:2" x14ac:dyDescent="0.25">
      <c r="B1493" t="s">
        <v>2556</v>
      </c>
    </row>
    <row r="1494" spans="2:2" x14ac:dyDescent="0.25">
      <c r="B1494" t="s">
        <v>2557</v>
      </c>
    </row>
    <row r="1495" spans="2:2" x14ac:dyDescent="0.25">
      <c r="B1495" t="s">
        <v>2558</v>
      </c>
    </row>
    <row r="1496" spans="2:2" x14ac:dyDescent="0.25">
      <c r="B1496" t="s">
        <v>2559</v>
      </c>
    </row>
    <row r="1497" spans="2:2" x14ac:dyDescent="0.25">
      <c r="B1497" t="s">
        <v>2560</v>
      </c>
    </row>
    <row r="1498" spans="2:2" x14ac:dyDescent="0.25">
      <c r="B1498" t="s">
        <v>2561</v>
      </c>
    </row>
    <row r="1499" spans="2:2" x14ac:dyDescent="0.25">
      <c r="B1499" t="s">
        <v>2562</v>
      </c>
    </row>
    <row r="1500" spans="2:2" x14ac:dyDescent="0.25">
      <c r="B1500" t="s">
        <v>2563</v>
      </c>
    </row>
    <row r="1501" spans="2:2" x14ac:dyDescent="0.25">
      <c r="B1501" t="s">
        <v>2564</v>
      </c>
    </row>
    <row r="1502" spans="2:2" x14ac:dyDescent="0.25">
      <c r="B1502" t="s">
        <v>2565</v>
      </c>
    </row>
    <row r="1503" spans="2:2" x14ac:dyDescent="0.25">
      <c r="B1503" t="s">
        <v>2566</v>
      </c>
    </row>
    <row r="1504" spans="2:2" x14ac:dyDescent="0.25">
      <c r="B1504" t="s">
        <v>2567</v>
      </c>
    </row>
    <row r="1505" spans="2:2" x14ac:dyDescent="0.25">
      <c r="B1505" t="s">
        <v>2568</v>
      </c>
    </row>
    <row r="1506" spans="2:2" x14ac:dyDescent="0.25">
      <c r="B1506" t="s">
        <v>2569</v>
      </c>
    </row>
    <row r="1507" spans="2:2" x14ac:dyDescent="0.25">
      <c r="B1507" t="s">
        <v>2570</v>
      </c>
    </row>
    <row r="1508" spans="2:2" x14ac:dyDescent="0.25">
      <c r="B1508" t="s">
        <v>2571</v>
      </c>
    </row>
    <row r="1509" spans="2:2" x14ac:dyDescent="0.25">
      <c r="B1509" t="s">
        <v>2572</v>
      </c>
    </row>
    <row r="1510" spans="2:2" x14ac:dyDescent="0.25">
      <c r="B1510" t="s">
        <v>2573</v>
      </c>
    </row>
    <row r="1511" spans="2:2" x14ac:dyDescent="0.25">
      <c r="B1511" t="s">
        <v>2574</v>
      </c>
    </row>
    <row r="1512" spans="2:2" x14ac:dyDescent="0.25">
      <c r="B1512" t="s">
        <v>2575</v>
      </c>
    </row>
    <row r="1513" spans="2:2" x14ac:dyDescent="0.25">
      <c r="B1513" t="s">
        <v>2576</v>
      </c>
    </row>
    <row r="1514" spans="2:2" x14ac:dyDescent="0.25">
      <c r="B1514" t="s">
        <v>2577</v>
      </c>
    </row>
    <row r="1515" spans="2:2" x14ac:dyDescent="0.25">
      <c r="B1515" t="s">
        <v>2578</v>
      </c>
    </row>
    <row r="1516" spans="2:2" x14ac:dyDescent="0.25">
      <c r="B1516" t="s">
        <v>2579</v>
      </c>
    </row>
    <row r="1517" spans="2:2" x14ac:dyDescent="0.25">
      <c r="B1517" t="s">
        <v>2580</v>
      </c>
    </row>
    <row r="1518" spans="2:2" x14ac:dyDescent="0.25">
      <c r="B1518" t="s">
        <v>2581</v>
      </c>
    </row>
    <row r="1519" spans="2:2" x14ac:dyDescent="0.25">
      <c r="B1519" t="s">
        <v>2582</v>
      </c>
    </row>
    <row r="1520" spans="2:2" x14ac:dyDescent="0.25">
      <c r="B1520" t="s">
        <v>2583</v>
      </c>
    </row>
    <row r="1521" spans="2:2" x14ac:dyDescent="0.25">
      <c r="B1521" t="s">
        <v>2584</v>
      </c>
    </row>
    <row r="1522" spans="2:2" x14ac:dyDescent="0.25">
      <c r="B1522" t="s">
        <v>2585</v>
      </c>
    </row>
    <row r="1523" spans="2:2" x14ac:dyDescent="0.25">
      <c r="B1523" t="s">
        <v>2586</v>
      </c>
    </row>
    <row r="1524" spans="2:2" x14ac:dyDescent="0.25">
      <c r="B1524" t="s">
        <v>2587</v>
      </c>
    </row>
    <row r="1525" spans="2:2" x14ac:dyDescent="0.25">
      <c r="B1525" t="s">
        <v>2588</v>
      </c>
    </row>
    <row r="1526" spans="2:2" x14ac:dyDescent="0.25">
      <c r="B1526" t="s">
        <v>2589</v>
      </c>
    </row>
    <row r="1527" spans="2:2" x14ac:dyDescent="0.25">
      <c r="B1527" t="s">
        <v>2590</v>
      </c>
    </row>
    <row r="1528" spans="2:2" x14ac:dyDescent="0.25">
      <c r="B1528" t="s">
        <v>2591</v>
      </c>
    </row>
    <row r="1529" spans="2:2" x14ac:dyDescent="0.25">
      <c r="B1529" t="s">
        <v>2592</v>
      </c>
    </row>
    <row r="1530" spans="2:2" x14ac:dyDescent="0.25">
      <c r="B1530" t="s">
        <v>2593</v>
      </c>
    </row>
    <row r="1531" spans="2:2" x14ac:dyDescent="0.25">
      <c r="B1531" t="s">
        <v>2594</v>
      </c>
    </row>
    <row r="1532" spans="2:2" x14ac:dyDescent="0.25">
      <c r="B1532" t="s">
        <v>2595</v>
      </c>
    </row>
    <row r="1533" spans="2:2" x14ac:dyDescent="0.25">
      <c r="B1533" t="s">
        <v>2596</v>
      </c>
    </row>
    <row r="1534" spans="2:2" x14ac:dyDescent="0.25">
      <c r="B1534" t="s">
        <v>2597</v>
      </c>
    </row>
    <row r="1535" spans="2:2" x14ac:dyDescent="0.25">
      <c r="B1535" t="s">
        <v>2598</v>
      </c>
    </row>
    <row r="1536" spans="2:2" x14ac:dyDescent="0.25">
      <c r="B1536" t="s">
        <v>2599</v>
      </c>
    </row>
    <row r="1537" spans="2:2" x14ac:dyDescent="0.25">
      <c r="B1537" t="s">
        <v>2600</v>
      </c>
    </row>
    <row r="1538" spans="2:2" x14ac:dyDescent="0.25">
      <c r="B1538" t="s">
        <v>2601</v>
      </c>
    </row>
    <row r="1539" spans="2:2" x14ac:dyDescent="0.25">
      <c r="B1539" t="s">
        <v>2602</v>
      </c>
    </row>
    <row r="1540" spans="2:2" x14ac:dyDescent="0.25">
      <c r="B1540" t="s">
        <v>2603</v>
      </c>
    </row>
    <row r="1541" spans="2:2" x14ac:dyDescent="0.25">
      <c r="B1541" t="s">
        <v>2604</v>
      </c>
    </row>
    <row r="1542" spans="2:2" x14ac:dyDescent="0.25">
      <c r="B1542" t="s">
        <v>2605</v>
      </c>
    </row>
    <row r="1543" spans="2:2" x14ac:dyDescent="0.25">
      <c r="B1543" t="s">
        <v>2606</v>
      </c>
    </row>
    <row r="1544" spans="2:2" x14ac:dyDescent="0.25">
      <c r="B1544" t="s">
        <v>2607</v>
      </c>
    </row>
    <row r="1545" spans="2:2" x14ac:dyDescent="0.25">
      <c r="B1545" t="s">
        <v>2608</v>
      </c>
    </row>
    <row r="1546" spans="2:2" x14ac:dyDescent="0.25">
      <c r="B1546" t="s">
        <v>2609</v>
      </c>
    </row>
    <row r="1547" spans="2:2" x14ac:dyDescent="0.25">
      <c r="B1547" t="s">
        <v>2610</v>
      </c>
    </row>
    <row r="1548" spans="2:2" x14ac:dyDescent="0.25">
      <c r="B1548" t="s">
        <v>2611</v>
      </c>
    </row>
    <row r="1549" spans="2:2" x14ac:dyDescent="0.25">
      <c r="B1549" t="s">
        <v>2612</v>
      </c>
    </row>
    <row r="1550" spans="2:2" x14ac:dyDescent="0.25">
      <c r="B1550" t="s">
        <v>2613</v>
      </c>
    </row>
    <row r="1551" spans="2:2" x14ac:dyDescent="0.25">
      <c r="B1551" t="s">
        <v>2614</v>
      </c>
    </row>
    <row r="1552" spans="2:2" x14ac:dyDescent="0.25">
      <c r="B1552" t="s">
        <v>2615</v>
      </c>
    </row>
    <row r="1553" spans="2:2" x14ac:dyDescent="0.25">
      <c r="B1553" t="s">
        <v>2616</v>
      </c>
    </row>
    <row r="1554" spans="2:2" x14ac:dyDescent="0.25">
      <c r="B1554" t="s">
        <v>2617</v>
      </c>
    </row>
    <row r="1555" spans="2:2" x14ac:dyDescent="0.25">
      <c r="B1555" t="s">
        <v>2618</v>
      </c>
    </row>
    <row r="1556" spans="2:2" x14ac:dyDescent="0.25">
      <c r="B1556" t="s">
        <v>2619</v>
      </c>
    </row>
    <row r="1557" spans="2:2" x14ac:dyDescent="0.25">
      <c r="B1557" t="s">
        <v>2620</v>
      </c>
    </row>
    <row r="1558" spans="2:2" x14ac:dyDescent="0.25">
      <c r="B1558" t="s">
        <v>2621</v>
      </c>
    </row>
    <row r="1559" spans="2:2" x14ac:dyDescent="0.25">
      <c r="B1559" t="s">
        <v>2622</v>
      </c>
    </row>
    <row r="1560" spans="2:2" x14ac:dyDescent="0.25">
      <c r="B1560" t="s">
        <v>2623</v>
      </c>
    </row>
    <row r="1561" spans="2:2" x14ac:dyDescent="0.25">
      <c r="B1561" t="s">
        <v>2624</v>
      </c>
    </row>
    <row r="1562" spans="2:2" x14ac:dyDescent="0.25">
      <c r="B1562" t="s">
        <v>2625</v>
      </c>
    </row>
    <row r="1563" spans="2:2" x14ac:dyDescent="0.25">
      <c r="B1563" t="s">
        <v>2626</v>
      </c>
    </row>
    <row r="1564" spans="2:2" x14ac:dyDescent="0.25">
      <c r="B1564" t="s">
        <v>2627</v>
      </c>
    </row>
    <row r="1565" spans="2:2" x14ac:dyDescent="0.25">
      <c r="B1565" t="s">
        <v>2628</v>
      </c>
    </row>
    <row r="1566" spans="2:2" x14ac:dyDescent="0.25">
      <c r="B1566" t="s">
        <v>2629</v>
      </c>
    </row>
    <row r="1567" spans="2:2" x14ac:dyDescent="0.25">
      <c r="B1567" t="s">
        <v>2630</v>
      </c>
    </row>
    <row r="1568" spans="2:2" x14ac:dyDescent="0.25">
      <c r="B1568" t="s">
        <v>2631</v>
      </c>
    </row>
    <row r="1569" spans="2:2" x14ac:dyDescent="0.25">
      <c r="B1569" t="s">
        <v>2632</v>
      </c>
    </row>
    <row r="1570" spans="2:2" x14ac:dyDescent="0.25">
      <c r="B1570" t="s">
        <v>2633</v>
      </c>
    </row>
    <row r="1571" spans="2:2" x14ac:dyDescent="0.25">
      <c r="B1571" t="s">
        <v>2634</v>
      </c>
    </row>
    <row r="1572" spans="2:2" x14ac:dyDescent="0.25">
      <c r="B1572" t="s">
        <v>2635</v>
      </c>
    </row>
    <row r="1573" spans="2:2" x14ac:dyDescent="0.25">
      <c r="B1573" t="s">
        <v>2636</v>
      </c>
    </row>
    <row r="1574" spans="2:2" x14ac:dyDescent="0.25">
      <c r="B1574" t="s">
        <v>2637</v>
      </c>
    </row>
    <row r="1575" spans="2:2" x14ac:dyDescent="0.25">
      <c r="B1575" t="s">
        <v>2638</v>
      </c>
    </row>
    <row r="1576" spans="2:2" x14ac:dyDescent="0.25">
      <c r="B1576" t="s">
        <v>2639</v>
      </c>
    </row>
    <row r="1577" spans="2:2" x14ac:dyDescent="0.25">
      <c r="B1577" t="s">
        <v>2640</v>
      </c>
    </row>
    <row r="1578" spans="2:2" x14ac:dyDescent="0.25">
      <c r="B1578" t="s">
        <v>2641</v>
      </c>
    </row>
    <row r="1579" spans="2:2" x14ac:dyDescent="0.25">
      <c r="B1579" t="s">
        <v>2642</v>
      </c>
    </row>
    <row r="1580" spans="2:2" x14ac:dyDescent="0.25">
      <c r="B1580" t="s">
        <v>2643</v>
      </c>
    </row>
    <row r="1581" spans="2:2" x14ac:dyDescent="0.25">
      <c r="B1581" t="s">
        <v>2644</v>
      </c>
    </row>
    <row r="1582" spans="2:2" x14ac:dyDescent="0.25">
      <c r="B1582" t="s">
        <v>2645</v>
      </c>
    </row>
    <row r="1583" spans="2:2" x14ac:dyDescent="0.25">
      <c r="B1583" t="s">
        <v>2646</v>
      </c>
    </row>
    <row r="1584" spans="2:2" x14ac:dyDescent="0.25">
      <c r="B1584" t="s">
        <v>2647</v>
      </c>
    </row>
    <row r="1585" spans="2:2" x14ac:dyDescent="0.25">
      <c r="B1585" t="s">
        <v>2648</v>
      </c>
    </row>
    <row r="1586" spans="2:2" x14ac:dyDescent="0.25">
      <c r="B1586" t="s">
        <v>2649</v>
      </c>
    </row>
    <row r="1587" spans="2:2" x14ac:dyDescent="0.25">
      <c r="B1587" t="s">
        <v>2650</v>
      </c>
    </row>
    <row r="1588" spans="2:2" x14ac:dyDescent="0.25">
      <c r="B1588" t="s">
        <v>2651</v>
      </c>
    </row>
    <row r="1589" spans="2:2" x14ac:dyDescent="0.25">
      <c r="B1589" t="s">
        <v>2652</v>
      </c>
    </row>
    <row r="1590" spans="2:2" x14ac:dyDescent="0.25">
      <c r="B1590" t="s">
        <v>2653</v>
      </c>
    </row>
    <row r="1591" spans="2:2" x14ac:dyDescent="0.25">
      <c r="B1591" t="s">
        <v>2654</v>
      </c>
    </row>
    <row r="1592" spans="2:2" x14ac:dyDescent="0.25">
      <c r="B1592" t="s">
        <v>2655</v>
      </c>
    </row>
    <row r="1593" spans="2:2" x14ac:dyDescent="0.25">
      <c r="B1593" t="s">
        <v>2656</v>
      </c>
    </row>
    <row r="1594" spans="2:2" x14ac:dyDescent="0.25">
      <c r="B1594" t="s">
        <v>2657</v>
      </c>
    </row>
    <row r="1595" spans="2:2" x14ac:dyDescent="0.25">
      <c r="B1595" t="s">
        <v>2658</v>
      </c>
    </row>
    <row r="1596" spans="2:2" x14ac:dyDescent="0.25">
      <c r="B1596" t="s">
        <v>2659</v>
      </c>
    </row>
    <row r="1597" spans="2:2" x14ac:dyDescent="0.25">
      <c r="B1597" t="s">
        <v>2660</v>
      </c>
    </row>
    <row r="1598" spans="2:2" x14ac:dyDescent="0.25">
      <c r="B1598" t="s">
        <v>2661</v>
      </c>
    </row>
    <row r="1599" spans="2:2" x14ac:dyDescent="0.25">
      <c r="B1599" t="s">
        <v>2662</v>
      </c>
    </row>
    <row r="1600" spans="2:2" x14ac:dyDescent="0.25">
      <c r="B1600" t="s">
        <v>2663</v>
      </c>
    </row>
    <row r="1601" spans="2:2" x14ac:dyDescent="0.25">
      <c r="B1601" t="s">
        <v>2664</v>
      </c>
    </row>
    <row r="1602" spans="2:2" x14ac:dyDescent="0.25">
      <c r="B1602" t="s">
        <v>2665</v>
      </c>
    </row>
    <row r="1603" spans="2:2" x14ac:dyDescent="0.25">
      <c r="B1603" t="s">
        <v>2666</v>
      </c>
    </row>
    <row r="1604" spans="2:2" x14ac:dyDescent="0.25">
      <c r="B1604" t="s">
        <v>2667</v>
      </c>
    </row>
    <row r="1605" spans="2:2" x14ac:dyDescent="0.25">
      <c r="B1605" t="s">
        <v>2668</v>
      </c>
    </row>
    <row r="1606" spans="2:2" x14ac:dyDescent="0.25">
      <c r="B1606" t="s">
        <v>2669</v>
      </c>
    </row>
    <row r="1607" spans="2:2" x14ac:dyDescent="0.25">
      <c r="B1607" t="s">
        <v>2670</v>
      </c>
    </row>
    <row r="1608" spans="2:2" x14ac:dyDescent="0.25">
      <c r="B1608" t="s">
        <v>2671</v>
      </c>
    </row>
    <row r="1609" spans="2:2" x14ac:dyDescent="0.25">
      <c r="B1609" t="s">
        <v>2672</v>
      </c>
    </row>
    <row r="1610" spans="2:2" x14ac:dyDescent="0.25">
      <c r="B1610" t="s">
        <v>2673</v>
      </c>
    </row>
    <row r="1611" spans="2:2" x14ac:dyDescent="0.25">
      <c r="B1611" t="s">
        <v>2674</v>
      </c>
    </row>
    <row r="1612" spans="2:2" x14ac:dyDescent="0.25">
      <c r="B1612" t="s">
        <v>2675</v>
      </c>
    </row>
    <row r="1613" spans="2:2" x14ac:dyDescent="0.25">
      <c r="B1613" t="s">
        <v>2676</v>
      </c>
    </row>
    <row r="1614" spans="2:2" x14ac:dyDescent="0.25">
      <c r="B1614" t="s">
        <v>2677</v>
      </c>
    </row>
    <row r="1615" spans="2:2" x14ac:dyDescent="0.25">
      <c r="B1615" t="s">
        <v>2678</v>
      </c>
    </row>
    <row r="1616" spans="2:2" x14ac:dyDescent="0.25">
      <c r="B1616" t="s">
        <v>2679</v>
      </c>
    </row>
    <row r="1617" spans="2:2" x14ac:dyDescent="0.25">
      <c r="B1617" t="s">
        <v>2680</v>
      </c>
    </row>
    <row r="1618" spans="2:2" x14ac:dyDescent="0.25">
      <c r="B1618" t="s">
        <v>2681</v>
      </c>
    </row>
    <row r="1619" spans="2:2" x14ac:dyDescent="0.25">
      <c r="B1619" t="s">
        <v>2682</v>
      </c>
    </row>
    <row r="1620" spans="2:2" x14ac:dyDescent="0.25">
      <c r="B1620" t="s">
        <v>2683</v>
      </c>
    </row>
    <row r="1621" spans="2:2" x14ac:dyDescent="0.25">
      <c r="B1621" t="s">
        <v>2684</v>
      </c>
    </row>
    <row r="1622" spans="2:2" x14ac:dyDescent="0.25">
      <c r="B1622" t="s">
        <v>2685</v>
      </c>
    </row>
    <row r="1623" spans="2:2" x14ac:dyDescent="0.25">
      <c r="B1623" t="s">
        <v>2686</v>
      </c>
    </row>
    <row r="1624" spans="2:2" x14ac:dyDescent="0.25">
      <c r="B1624" t="s">
        <v>2687</v>
      </c>
    </row>
    <row r="1625" spans="2:2" x14ac:dyDescent="0.25">
      <c r="B1625" t="s">
        <v>2688</v>
      </c>
    </row>
    <row r="1626" spans="2:2" x14ac:dyDescent="0.25">
      <c r="B1626" t="s">
        <v>2689</v>
      </c>
    </row>
    <row r="1627" spans="2:2" x14ac:dyDescent="0.25">
      <c r="B1627" t="s">
        <v>2690</v>
      </c>
    </row>
    <row r="1628" spans="2:2" x14ac:dyDescent="0.25">
      <c r="B1628" t="s">
        <v>2691</v>
      </c>
    </row>
    <row r="1629" spans="2:2" x14ac:dyDescent="0.25">
      <c r="B1629" t="s">
        <v>2692</v>
      </c>
    </row>
    <row r="1630" spans="2:2" x14ac:dyDescent="0.25">
      <c r="B1630" t="s">
        <v>2693</v>
      </c>
    </row>
    <row r="1631" spans="2:2" x14ac:dyDescent="0.25">
      <c r="B1631" t="s">
        <v>2694</v>
      </c>
    </row>
    <row r="1632" spans="2:2" x14ac:dyDescent="0.25">
      <c r="B1632" t="s">
        <v>2695</v>
      </c>
    </row>
    <row r="1633" spans="2:2" x14ac:dyDescent="0.25">
      <c r="B1633" t="s">
        <v>2696</v>
      </c>
    </row>
    <row r="1634" spans="2:2" x14ac:dyDescent="0.25">
      <c r="B1634" t="s">
        <v>2697</v>
      </c>
    </row>
    <row r="1635" spans="2:2" x14ac:dyDescent="0.25">
      <c r="B1635" t="s">
        <v>2698</v>
      </c>
    </row>
    <row r="1636" spans="2:2" x14ac:dyDescent="0.25">
      <c r="B1636" t="s">
        <v>2699</v>
      </c>
    </row>
    <row r="1637" spans="2:2" x14ac:dyDescent="0.25">
      <c r="B1637" t="s">
        <v>2700</v>
      </c>
    </row>
    <row r="1638" spans="2:2" x14ac:dyDescent="0.25">
      <c r="B1638" t="s">
        <v>2701</v>
      </c>
    </row>
    <row r="1639" spans="2:2" x14ac:dyDescent="0.25">
      <c r="B1639" t="s">
        <v>2702</v>
      </c>
    </row>
    <row r="1640" spans="2:2" x14ac:dyDescent="0.25">
      <c r="B1640" t="s">
        <v>2703</v>
      </c>
    </row>
    <row r="1641" spans="2:2" x14ac:dyDescent="0.25">
      <c r="B1641" t="s">
        <v>2704</v>
      </c>
    </row>
    <row r="1642" spans="2:2" x14ac:dyDescent="0.25">
      <c r="B1642" t="s">
        <v>2705</v>
      </c>
    </row>
    <row r="1643" spans="2:2" x14ac:dyDescent="0.25">
      <c r="B1643" t="s">
        <v>2706</v>
      </c>
    </row>
    <row r="1644" spans="2:2" x14ac:dyDescent="0.25">
      <c r="B1644" t="s">
        <v>2707</v>
      </c>
    </row>
    <row r="1645" spans="2:2" x14ac:dyDescent="0.25">
      <c r="B1645" t="s">
        <v>2708</v>
      </c>
    </row>
    <row r="1646" spans="2:2" x14ac:dyDescent="0.25">
      <c r="B1646" t="s">
        <v>2709</v>
      </c>
    </row>
    <row r="1647" spans="2:2" x14ac:dyDescent="0.25">
      <c r="B1647" t="s">
        <v>2710</v>
      </c>
    </row>
    <row r="1648" spans="2:2" x14ac:dyDescent="0.25">
      <c r="B1648" t="s">
        <v>2711</v>
      </c>
    </row>
    <row r="1649" spans="2:2" x14ac:dyDescent="0.25">
      <c r="B1649" t="s">
        <v>2712</v>
      </c>
    </row>
    <row r="1650" spans="2:2" x14ac:dyDescent="0.25">
      <c r="B1650" t="s">
        <v>2713</v>
      </c>
    </row>
    <row r="1651" spans="2:2" x14ac:dyDescent="0.25">
      <c r="B1651" t="s">
        <v>2714</v>
      </c>
    </row>
    <row r="1652" spans="2:2" x14ac:dyDescent="0.25">
      <c r="B1652" t="s">
        <v>2715</v>
      </c>
    </row>
    <row r="1653" spans="2:2" x14ac:dyDescent="0.25">
      <c r="B1653" t="s">
        <v>2716</v>
      </c>
    </row>
    <row r="1654" spans="2:2" x14ac:dyDescent="0.25">
      <c r="B1654" t="s">
        <v>2717</v>
      </c>
    </row>
    <row r="1655" spans="2:2" x14ac:dyDescent="0.25">
      <c r="B1655" t="s">
        <v>2718</v>
      </c>
    </row>
    <row r="1656" spans="2:2" x14ac:dyDescent="0.25">
      <c r="B1656" t="s">
        <v>2719</v>
      </c>
    </row>
    <row r="1657" spans="2:2" x14ac:dyDescent="0.25">
      <c r="B1657" t="s">
        <v>2720</v>
      </c>
    </row>
    <row r="1658" spans="2:2" x14ac:dyDescent="0.25">
      <c r="B1658" t="s">
        <v>2721</v>
      </c>
    </row>
    <row r="1659" spans="2:2" x14ac:dyDescent="0.25">
      <c r="B1659" t="s">
        <v>2722</v>
      </c>
    </row>
    <row r="1660" spans="2:2" x14ac:dyDescent="0.25">
      <c r="B1660" t="s">
        <v>2723</v>
      </c>
    </row>
    <row r="1661" spans="2:2" x14ac:dyDescent="0.25">
      <c r="B1661" t="s">
        <v>2724</v>
      </c>
    </row>
    <row r="1662" spans="2:2" x14ac:dyDescent="0.25">
      <c r="B1662" t="s">
        <v>2725</v>
      </c>
    </row>
    <row r="1663" spans="2:2" x14ac:dyDescent="0.25">
      <c r="B1663" t="s">
        <v>2726</v>
      </c>
    </row>
    <row r="1664" spans="2:2" x14ac:dyDescent="0.25">
      <c r="B1664" t="s">
        <v>2727</v>
      </c>
    </row>
    <row r="1665" spans="2:2" x14ac:dyDescent="0.25">
      <c r="B1665" t="s">
        <v>2728</v>
      </c>
    </row>
    <row r="1666" spans="2:2" x14ac:dyDescent="0.25">
      <c r="B1666" t="s">
        <v>2729</v>
      </c>
    </row>
    <row r="1667" spans="2:2" x14ac:dyDescent="0.25">
      <c r="B1667" t="s">
        <v>2730</v>
      </c>
    </row>
    <row r="1668" spans="2:2" x14ac:dyDescent="0.25">
      <c r="B1668" t="s">
        <v>2731</v>
      </c>
    </row>
    <row r="1669" spans="2:2" x14ac:dyDescent="0.25">
      <c r="B1669" t="s">
        <v>2732</v>
      </c>
    </row>
    <row r="1670" spans="2:2" x14ac:dyDescent="0.25">
      <c r="B1670" t="s">
        <v>2733</v>
      </c>
    </row>
    <row r="1671" spans="2:2" x14ac:dyDescent="0.25">
      <c r="B1671" t="s">
        <v>2734</v>
      </c>
    </row>
    <row r="1672" spans="2:2" x14ac:dyDescent="0.25">
      <c r="B1672" t="s">
        <v>2735</v>
      </c>
    </row>
    <row r="1673" spans="2:2" x14ac:dyDescent="0.25">
      <c r="B1673" t="s">
        <v>2736</v>
      </c>
    </row>
    <row r="1674" spans="2:2" x14ac:dyDescent="0.25">
      <c r="B1674" t="s">
        <v>2737</v>
      </c>
    </row>
    <row r="1675" spans="2:2" x14ac:dyDescent="0.25">
      <c r="B1675" t="s">
        <v>2738</v>
      </c>
    </row>
    <row r="1676" spans="2:2" x14ac:dyDescent="0.25">
      <c r="B1676" t="s">
        <v>2739</v>
      </c>
    </row>
    <row r="1677" spans="2:2" x14ac:dyDescent="0.25">
      <c r="B1677" t="s">
        <v>2740</v>
      </c>
    </row>
    <row r="1678" spans="2:2" x14ac:dyDescent="0.25">
      <c r="B1678" t="s">
        <v>2741</v>
      </c>
    </row>
    <row r="1679" spans="2:2" x14ac:dyDescent="0.25">
      <c r="B1679" t="s">
        <v>2742</v>
      </c>
    </row>
    <row r="1680" spans="2:2" x14ac:dyDescent="0.25">
      <c r="B1680" t="s">
        <v>2743</v>
      </c>
    </row>
    <row r="1681" spans="2:2" x14ac:dyDescent="0.25">
      <c r="B1681" t="s">
        <v>2744</v>
      </c>
    </row>
    <row r="1682" spans="2:2" x14ac:dyDescent="0.25">
      <c r="B1682" t="s">
        <v>2745</v>
      </c>
    </row>
    <row r="1683" spans="2:2" x14ac:dyDescent="0.25">
      <c r="B1683" t="s">
        <v>2746</v>
      </c>
    </row>
    <row r="1684" spans="2:2" x14ac:dyDescent="0.25">
      <c r="B1684" t="s">
        <v>2747</v>
      </c>
    </row>
    <row r="1685" spans="2:2" x14ac:dyDescent="0.25">
      <c r="B1685" t="s">
        <v>2748</v>
      </c>
    </row>
    <row r="1686" spans="2:2" x14ac:dyDescent="0.25">
      <c r="B1686" t="s">
        <v>2749</v>
      </c>
    </row>
    <row r="1687" spans="2:2" x14ac:dyDescent="0.25">
      <c r="B1687" t="s">
        <v>2750</v>
      </c>
    </row>
    <row r="1688" spans="2:2" x14ac:dyDescent="0.25">
      <c r="B1688" t="s">
        <v>2751</v>
      </c>
    </row>
    <row r="1689" spans="2:2" x14ac:dyDescent="0.25">
      <c r="B1689" t="s">
        <v>2752</v>
      </c>
    </row>
    <row r="1690" spans="2:2" x14ac:dyDescent="0.25">
      <c r="B1690" t="s">
        <v>2753</v>
      </c>
    </row>
    <row r="1691" spans="2:2" x14ac:dyDescent="0.25">
      <c r="B1691" t="s">
        <v>2754</v>
      </c>
    </row>
    <row r="1692" spans="2:2" x14ac:dyDescent="0.25">
      <c r="B1692" t="s">
        <v>2755</v>
      </c>
    </row>
    <row r="1693" spans="2:2" x14ac:dyDescent="0.25">
      <c r="B1693" t="s">
        <v>2756</v>
      </c>
    </row>
    <row r="1694" spans="2:2" x14ac:dyDescent="0.25">
      <c r="B1694" t="s">
        <v>2757</v>
      </c>
    </row>
    <row r="1695" spans="2:2" x14ac:dyDescent="0.25">
      <c r="B1695" t="s">
        <v>2758</v>
      </c>
    </row>
    <row r="1696" spans="2:2" x14ac:dyDescent="0.25">
      <c r="B1696" t="s">
        <v>2759</v>
      </c>
    </row>
    <row r="1697" spans="2:2" x14ac:dyDescent="0.25">
      <c r="B1697" t="s">
        <v>2760</v>
      </c>
    </row>
    <row r="1698" spans="2:2" x14ac:dyDescent="0.25">
      <c r="B1698" t="s">
        <v>2761</v>
      </c>
    </row>
    <row r="1699" spans="2:2" x14ac:dyDescent="0.25">
      <c r="B1699" t="s">
        <v>2762</v>
      </c>
    </row>
    <row r="1700" spans="2:2" x14ac:dyDescent="0.25">
      <c r="B1700" t="s">
        <v>2763</v>
      </c>
    </row>
    <row r="1701" spans="2:2" x14ac:dyDescent="0.25">
      <c r="B1701" t="s">
        <v>2764</v>
      </c>
    </row>
    <row r="1702" spans="2:2" x14ac:dyDescent="0.25">
      <c r="B1702" t="s">
        <v>2765</v>
      </c>
    </row>
    <row r="1703" spans="2:2" x14ac:dyDescent="0.25">
      <c r="B1703" t="s">
        <v>2766</v>
      </c>
    </row>
    <row r="1704" spans="2:2" x14ac:dyDescent="0.25">
      <c r="B1704" t="s">
        <v>2767</v>
      </c>
    </row>
    <row r="1705" spans="2:2" x14ac:dyDescent="0.25">
      <c r="B1705" t="s">
        <v>2768</v>
      </c>
    </row>
    <row r="1706" spans="2:2" x14ac:dyDescent="0.25">
      <c r="B1706" t="s">
        <v>2769</v>
      </c>
    </row>
    <row r="1707" spans="2:2" x14ac:dyDescent="0.25">
      <c r="B1707" t="s">
        <v>2770</v>
      </c>
    </row>
    <row r="1708" spans="2:2" x14ac:dyDescent="0.25">
      <c r="B1708" t="s">
        <v>2771</v>
      </c>
    </row>
    <row r="1709" spans="2:2" x14ac:dyDescent="0.25">
      <c r="B1709" t="s">
        <v>2772</v>
      </c>
    </row>
    <row r="1710" spans="2:2" x14ac:dyDescent="0.25">
      <c r="B1710" t="s">
        <v>2773</v>
      </c>
    </row>
    <row r="1711" spans="2:2" x14ac:dyDescent="0.25">
      <c r="B1711" t="s">
        <v>2774</v>
      </c>
    </row>
    <row r="1712" spans="2:2" x14ac:dyDescent="0.25">
      <c r="B1712" t="s">
        <v>2775</v>
      </c>
    </row>
    <row r="1713" spans="2:2" x14ac:dyDescent="0.25">
      <c r="B1713" t="s">
        <v>2776</v>
      </c>
    </row>
    <row r="1714" spans="2:2" x14ac:dyDescent="0.25">
      <c r="B1714" t="s">
        <v>2777</v>
      </c>
    </row>
    <row r="1715" spans="2:2" x14ac:dyDescent="0.25">
      <c r="B1715" t="s">
        <v>2778</v>
      </c>
    </row>
    <row r="1716" spans="2:2" x14ac:dyDescent="0.25">
      <c r="B1716" t="s">
        <v>2779</v>
      </c>
    </row>
    <row r="1717" spans="2:2" x14ac:dyDescent="0.25">
      <c r="B1717" t="s">
        <v>2780</v>
      </c>
    </row>
    <row r="1718" spans="2:2" x14ac:dyDescent="0.25">
      <c r="B1718" t="s">
        <v>2781</v>
      </c>
    </row>
    <row r="1719" spans="2:2" x14ac:dyDescent="0.25">
      <c r="B1719" t="s">
        <v>2782</v>
      </c>
    </row>
    <row r="1720" spans="2:2" x14ac:dyDescent="0.25">
      <c r="B1720" t="s">
        <v>2783</v>
      </c>
    </row>
    <row r="1721" spans="2:2" x14ac:dyDescent="0.25">
      <c r="B1721" t="s">
        <v>2784</v>
      </c>
    </row>
    <row r="1722" spans="2:2" x14ac:dyDescent="0.25">
      <c r="B1722" t="s">
        <v>2785</v>
      </c>
    </row>
    <row r="1723" spans="2:2" x14ac:dyDescent="0.25">
      <c r="B1723" t="s">
        <v>2786</v>
      </c>
    </row>
    <row r="1724" spans="2:2" x14ac:dyDescent="0.25">
      <c r="B1724" t="s">
        <v>2787</v>
      </c>
    </row>
    <row r="1725" spans="2:2" x14ac:dyDescent="0.25">
      <c r="B1725" t="s">
        <v>2788</v>
      </c>
    </row>
    <row r="1726" spans="2:2" x14ac:dyDescent="0.25">
      <c r="B1726" t="s">
        <v>2789</v>
      </c>
    </row>
    <row r="1727" spans="2:2" x14ac:dyDescent="0.25">
      <c r="B1727" t="s">
        <v>2790</v>
      </c>
    </row>
    <row r="1728" spans="2:2" x14ac:dyDescent="0.25">
      <c r="B1728" t="s">
        <v>2791</v>
      </c>
    </row>
    <row r="1729" spans="2:2" x14ac:dyDescent="0.25">
      <c r="B1729" t="s">
        <v>2792</v>
      </c>
    </row>
    <row r="1730" spans="2:2" x14ac:dyDescent="0.25">
      <c r="B1730" t="s">
        <v>2793</v>
      </c>
    </row>
    <row r="1731" spans="2:2" x14ac:dyDescent="0.25">
      <c r="B1731" t="s">
        <v>2794</v>
      </c>
    </row>
    <row r="1732" spans="2:2" x14ac:dyDescent="0.25">
      <c r="B1732" t="s">
        <v>2795</v>
      </c>
    </row>
    <row r="1733" spans="2:2" x14ac:dyDescent="0.25">
      <c r="B1733" t="s">
        <v>2796</v>
      </c>
    </row>
    <row r="1734" spans="2:2" x14ac:dyDescent="0.25">
      <c r="B1734" t="s">
        <v>2797</v>
      </c>
    </row>
    <row r="1735" spans="2:2" x14ac:dyDescent="0.25">
      <c r="B1735" t="s">
        <v>2798</v>
      </c>
    </row>
    <row r="1736" spans="2:2" x14ac:dyDescent="0.25">
      <c r="B1736" t="s">
        <v>2799</v>
      </c>
    </row>
    <row r="1737" spans="2:2" x14ac:dyDescent="0.25">
      <c r="B1737" t="s">
        <v>2800</v>
      </c>
    </row>
    <row r="1738" spans="2:2" x14ac:dyDescent="0.25">
      <c r="B1738" t="s">
        <v>2801</v>
      </c>
    </row>
    <row r="1739" spans="2:2" x14ac:dyDescent="0.25">
      <c r="B1739" t="s">
        <v>2802</v>
      </c>
    </row>
    <row r="1740" spans="2:2" x14ac:dyDescent="0.25">
      <c r="B1740" t="s">
        <v>2803</v>
      </c>
    </row>
    <row r="1741" spans="2:2" x14ac:dyDescent="0.25">
      <c r="B1741" t="s">
        <v>2804</v>
      </c>
    </row>
    <row r="1742" spans="2:2" x14ac:dyDescent="0.25">
      <c r="B1742" t="s">
        <v>2805</v>
      </c>
    </row>
    <row r="1743" spans="2:2" x14ac:dyDescent="0.25">
      <c r="B1743" t="s">
        <v>2806</v>
      </c>
    </row>
    <row r="1744" spans="2:2" x14ac:dyDescent="0.25">
      <c r="B1744" t="s">
        <v>2807</v>
      </c>
    </row>
    <row r="1745" spans="2:2" x14ac:dyDescent="0.25">
      <c r="B1745" t="s">
        <v>2808</v>
      </c>
    </row>
    <row r="1746" spans="2:2" x14ac:dyDescent="0.25">
      <c r="B1746" t="s">
        <v>2809</v>
      </c>
    </row>
    <row r="1747" spans="2:2" x14ac:dyDescent="0.25">
      <c r="B1747" t="s">
        <v>2810</v>
      </c>
    </row>
    <row r="1748" spans="2:2" x14ac:dyDescent="0.25">
      <c r="B1748" t="s">
        <v>2811</v>
      </c>
    </row>
    <row r="1749" spans="2:2" x14ac:dyDescent="0.25">
      <c r="B1749" t="s">
        <v>2812</v>
      </c>
    </row>
    <row r="1750" spans="2:2" x14ac:dyDescent="0.25">
      <c r="B1750" t="s">
        <v>2813</v>
      </c>
    </row>
    <row r="1751" spans="2:2" x14ac:dyDescent="0.25">
      <c r="B1751" t="s">
        <v>2814</v>
      </c>
    </row>
    <row r="1752" spans="2:2" x14ac:dyDescent="0.25">
      <c r="B1752" t="s">
        <v>2815</v>
      </c>
    </row>
    <row r="1753" spans="2:2" x14ac:dyDescent="0.25">
      <c r="B1753" t="s">
        <v>2816</v>
      </c>
    </row>
    <row r="1754" spans="2:2" x14ac:dyDescent="0.25">
      <c r="B1754" t="s">
        <v>2817</v>
      </c>
    </row>
    <row r="1755" spans="2:2" x14ac:dyDescent="0.25">
      <c r="B1755" t="s">
        <v>2818</v>
      </c>
    </row>
    <row r="1756" spans="2:2" x14ac:dyDescent="0.25">
      <c r="B1756" t="s">
        <v>2819</v>
      </c>
    </row>
    <row r="1757" spans="2:2" x14ac:dyDescent="0.25">
      <c r="B1757" t="s">
        <v>2820</v>
      </c>
    </row>
    <row r="1758" spans="2:2" x14ac:dyDescent="0.25">
      <c r="B1758" t="s">
        <v>2821</v>
      </c>
    </row>
    <row r="1759" spans="2:2" x14ac:dyDescent="0.25">
      <c r="B1759" t="s">
        <v>2822</v>
      </c>
    </row>
    <row r="1760" spans="2:2" x14ac:dyDescent="0.25">
      <c r="B1760" t="s">
        <v>2823</v>
      </c>
    </row>
    <row r="1761" spans="2:2" x14ac:dyDescent="0.25">
      <c r="B1761" t="s">
        <v>2824</v>
      </c>
    </row>
    <row r="1762" spans="2:2" x14ac:dyDescent="0.25">
      <c r="B1762" t="s">
        <v>2825</v>
      </c>
    </row>
    <row r="1763" spans="2:2" x14ac:dyDescent="0.25">
      <c r="B1763" t="s">
        <v>2826</v>
      </c>
    </row>
    <row r="1764" spans="2:2" x14ac:dyDescent="0.25">
      <c r="B1764" t="s">
        <v>2827</v>
      </c>
    </row>
    <row r="1765" spans="2:2" x14ac:dyDescent="0.25">
      <c r="B1765" t="s">
        <v>2828</v>
      </c>
    </row>
    <row r="1766" spans="2:2" x14ac:dyDescent="0.25">
      <c r="B1766" t="s">
        <v>2829</v>
      </c>
    </row>
    <row r="1767" spans="2:2" x14ac:dyDescent="0.25">
      <c r="B1767" t="s">
        <v>2830</v>
      </c>
    </row>
    <row r="1768" spans="2:2" x14ac:dyDescent="0.25">
      <c r="B1768" t="s">
        <v>2831</v>
      </c>
    </row>
    <row r="1769" spans="2:2" x14ac:dyDescent="0.25">
      <c r="B1769" t="s">
        <v>2832</v>
      </c>
    </row>
    <row r="1770" spans="2:2" x14ac:dyDescent="0.25">
      <c r="B1770" t="s">
        <v>2833</v>
      </c>
    </row>
    <row r="1771" spans="2:2" x14ac:dyDescent="0.25">
      <c r="B1771" t="s">
        <v>2834</v>
      </c>
    </row>
    <row r="1772" spans="2:2" x14ac:dyDescent="0.25">
      <c r="B1772" t="s">
        <v>2835</v>
      </c>
    </row>
    <row r="1773" spans="2:2" x14ac:dyDescent="0.25">
      <c r="B1773" t="s">
        <v>2836</v>
      </c>
    </row>
    <row r="1774" spans="2:2" x14ac:dyDescent="0.25">
      <c r="B1774" t="s">
        <v>2837</v>
      </c>
    </row>
    <row r="1775" spans="2:2" x14ac:dyDescent="0.25">
      <c r="B1775" t="s">
        <v>2838</v>
      </c>
    </row>
    <row r="1776" spans="2:2" x14ac:dyDescent="0.25">
      <c r="B1776" t="s">
        <v>2839</v>
      </c>
    </row>
    <row r="1777" spans="2:2" x14ac:dyDescent="0.25">
      <c r="B1777" t="s">
        <v>2840</v>
      </c>
    </row>
    <row r="1778" spans="2:2" x14ac:dyDescent="0.25">
      <c r="B1778" t="s">
        <v>2841</v>
      </c>
    </row>
    <row r="1779" spans="2:2" x14ac:dyDescent="0.25">
      <c r="B1779" t="s">
        <v>2842</v>
      </c>
    </row>
    <row r="1780" spans="2:2" x14ac:dyDescent="0.25">
      <c r="B1780" t="s">
        <v>2843</v>
      </c>
    </row>
    <row r="1781" spans="2:2" x14ac:dyDescent="0.25">
      <c r="B1781" t="s">
        <v>2844</v>
      </c>
    </row>
    <row r="1782" spans="2:2" x14ac:dyDescent="0.25">
      <c r="B1782" t="s">
        <v>2845</v>
      </c>
    </row>
    <row r="1783" spans="2:2" x14ac:dyDescent="0.25">
      <c r="B1783" t="s">
        <v>2846</v>
      </c>
    </row>
    <row r="1784" spans="2:2" x14ac:dyDescent="0.25">
      <c r="B1784" t="s">
        <v>2847</v>
      </c>
    </row>
    <row r="1785" spans="2:2" x14ac:dyDescent="0.25">
      <c r="B1785" t="s">
        <v>2848</v>
      </c>
    </row>
    <row r="1786" spans="2:2" x14ac:dyDescent="0.25">
      <c r="B1786" t="s">
        <v>2849</v>
      </c>
    </row>
    <row r="1787" spans="2:2" x14ac:dyDescent="0.25">
      <c r="B1787" t="s">
        <v>2850</v>
      </c>
    </row>
    <row r="1788" spans="2:2" x14ac:dyDescent="0.25">
      <c r="B1788" t="s">
        <v>2851</v>
      </c>
    </row>
    <row r="1789" spans="2:2" x14ac:dyDescent="0.25">
      <c r="B1789" t="s">
        <v>2852</v>
      </c>
    </row>
    <row r="1790" spans="2:2" x14ac:dyDescent="0.25">
      <c r="B1790" t="s">
        <v>2853</v>
      </c>
    </row>
    <row r="1791" spans="2:2" x14ac:dyDescent="0.25">
      <c r="B1791" t="s">
        <v>2854</v>
      </c>
    </row>
    <row r="1792" spans="2:2" x14ac:dyDescent="0.25">
      <c r="B1792" t="s">
        <v>2855</v>
      </c>
    </row>
    <row r="1793" spans="2:2" x14ac:dyDescent="0.25">
      <c r="B1793" t="s">
        <v>2856</v>
      </c>
    </row>
    <row r="1794" spans="2:2" x14ac:dyDescent="0.25">
      <c r="B1794" t="s">
        <v>2857</v>
      </c>
    </row>
    <row r="1795" spans="2:2" x14ac:dyDescent="0.25">
      <c r="B1795" t="s">
        <v>2858</v>
      </c>
    </row>
    <row r="1796" spans="2:2" x14ac:dyDescent="0.25">
      <c r="B1796" t="s">
        <v>2859</v>
      </c>
    </row>
    <row r="1797" spans="2:2" x14ac:dyDescent="0.25">
      <c r="B1797" t="s">
        <v>2860</v>
      </c>
    </row>
    <row r="1798" spans="2:2" x14ac:dyDescent="0.25">
      <c r="B1798" t="s">
        <v>2861</v>
      </c>
    </row>
    <row r="1799" spans="2:2" x14ac:dyDescent="0.25">
      <c r="B1799" t="s">
        <v>2862</v>
      </c>
    </row>
    <row r="1800" spans="2:2" x14ac:dyDescent="0.25">
      <c r="B1800" t="s">
        <v>2863</v>
      </c>
    </row>
    <row r="1801" spans="2:2" x14ac:dyDescent="0.25">
      <c r="B1801" t="s">
        <v>2864</v>
      </c>
    </row>
    <row r="1802" spans="2:2" x14ac:dyDescent="0.25">
      <c r="B1802" t="s">
        <v>2865</v>
      </c>
    </row>
    <row r="1803" spans="2:2" x14ac:dyDescent="0.25">
      <c r="B1803" t="s">
        <v>2866</v>
      </c>
    </row>
    <row r="1804" spans="2:2" x14ac:dyDescent="0.25">
      <c r="B1804" t="s">
        <v>2867</v>
      </c>
    </row>
    <row r="1805" spans="2:2" x14ac:dyDescent="0.25">
      <c r="B1805" t="s">
        <v>2868</v>
      </c>
    </row>
    <row r="1806" spans="2:2" x14ac:dyDescent="0.25">
      <c r="B1806" t="s">
        <v>2869</v>
      </c>
    </row>
    <row r="1807" spans="2:2" x14ac:dyDescent="0.25">
      <c r="B1807" t="s">
        <v>2870</v>
      </c>
    </row>
    <row r="1808" spans="2:2" x14ac:dyDescent="0.25">
      <c r="B1808" t="s">
        <v>2871</v>
      </c>
    </row>
    <row r="1809" spans="2:2" x14ac:dyDescent="0.25">
      <c r="B1809" t="s">
        <v>2872</v>
      </c>
    </row>
    <row r="1810" spans="2:2" x14ac:dyDescent="0.25">
      <c r="B1810" t="s">
        <v>2873</v>
      </c>
    </row>
    <row r="1811" spans="2:2" x14ac:dyDescent="0.25">
      <c r="B1811" t="s">
        <v>2874</v>
      </c>
    </row>
    <row r="1812" spans="2:2" x14ac:dyDescent="0.25">
      <c r="B1812" t="s">
        <v>2875</v>
      </c>
    </row>
    <row r="1813" spans="2:2" x14ac:dyDescent="0.25">
      <c r="B1813" t="s">
        <v>2876</v>
      </c>
    </row>
    <row r="1814" spans="2:2" x14ac:dyDescent="0.25">
      <c r="B1814" t="s">
        <v>2877</v>
      </c>
    </row>
    <row r="1815" spans="2:2" x14ac:dyDescent="0.25">
      <c r="B1815" t="s">
        <v>2878</v>
      </c>
    </row>
    <row r="1816" spans="2:2" x14ac:dyDescent="0.25">
      <c r="B1816" t="s">
        <v>2879</v>
      </c>
    </row>
    <row r="1817" spans="2:2" x14ac:dyDescent="0.25">
      <c r="B1817" t="s">
        <v>2880</v>
      </c>
    </row>
    <row r="1818" spans="2:2" x14ac:dyDescent="0.25">
      <c r="B1818" t="s">
        <v>2881</v>
      </c>
    </row>
    <row r="1819" spans="2:2" x14ac:dyDescent="0.25">
      <c r="B1819" t="s">
        <v>2882</v>
      </c>
    </row>
    <row r="1820" spans="2:2" x14ac:dyDescent="0.25">
      <c r="B1820" t="s">
        <v>2883</v>
      </c>
    </row>
    <row r="1821" spans="2:2" x14ac:dyDescent="0.25">
      <c r="B1821" t="s">
        <v>2884</v>
      </c>
    </row>
    <row r="1822" spans="2:2" x14ac:dyDescent="0.25">
      <c r="B1822" t="s">
        <v>2885</v>
      </c>
    </row>
    <row r="1823" spans="2:2" x14ac:dyDescent="0.25">
      <c r="B1823" t="s">
        <v>2886</v>
      </c>
    </row>
    <row r="1824" spans="2:2" x14ac:dyDescent="0.25">
      <c r="B1824" t="s">
        <v>2887</v>
      </c>
    </row>
    <row r="1825" spans="2:2" x14ac:dyDescent="0.25">
      <c r="B1825" t="s">
        <v>2888</v>
      </c>
    </row>
    <row r="1826" spans="2:2" x14ac:dyDescent="0.25">
      <c r="B1826" t="s">
        <v>2889</v>
      </c>
    </row>
    <row r="1827" spans="2:2" x14ac:dyDescent="0.25">
      <c r="B1827" t="s">
        <v>2890</v>
      </c>
    </row>
    <row r="1828" spans="2:2" x14ac:dyDescent="0.25">
      <c r="B1828" t="s">
        <v>2891</v>
      </c>
    </row>
    <row r="1829" spans="2:2" x14ac:dyDescent="0.25">
      <c r="B1829" t="s">
        <v>2892</v>
      </c>
    </row>
    <row r="1830" spans="2:2" x14ac:dyDescent="0.25">
      <c r="B1830" t="s">
        <v>2893</v>
      </c>
    </row>
    <row r="1831" spans="2:2" x14ac:dyDescent="0.25">
      <c r="B1831" t="s">
        <v>2894</v>
      </c>
    </row>
    <row r="1832" spans="2:2" x14ac:dyDescent="0.25">
      <c r="B1832" t="s">
        <v>2895</v>
      </c>
    </row>
    <row r="1833" spans="2:2" x14ac:dyDescent="0.25">
      <c r="B1833" t="s">
        <v>2896</v>
      </c>
    </row>
    <row r="1834" spans="2:2" x14ac:dyDescent="0.25">
      <c r="B1834" t="s">
        <v>2897</v>
      </c>
    </row>
    <row r="1835" spans="2:2" x14ac:dyDescent="0.25">
      <c r="B1835" t="s">
        <v>2898</v>
      </c>
    </row>
    <row r="1836" spans="2:2" x14ac:dyDescent="0.25">
      <c r="B1836" t="s">
        <v>2899</v>
      </c>
    </row>
    <row r="1837" spans="2:2" x14ac:dyDescent="0.25">
      <c r="B1837" t="s">
        <v>2900</v>
      </c>
    </row>
    <row r="1838" spans="2:2" x14ac:dyDescent="0.25">
      <c r="B1838" t="s">
        <v>2901</v>
      </c>
    </row>
    <row r="1839" spans="2:2" x14ac:dyDescent="0.25">
      <c r="B1839" t="s">
        <v>2902</v>
      </c>
    </row>
    <row r="1840" spans="2:2" x14ac:dyDescent="0.25">
      <c r="B1840" t="s">
        <v>2903</v>
      </c>
    </row>
    <row r="1841" spans="2:2" x14ac:dyDescent="0.25">
      <c r="B1841" t="s">
        <v>2904</v>
      </c>
    </row>
    <row r="1842" spans="2:2" x14ac:dyDescent="0.25">
      <c r="B1842" t="s">
        <v>2905</v>
      </c>
    </row>
    <row r="1843" spans="2:2" x14ac:dyDescent="0.25">
      <c r="B1843" t="s">
        <v>2906</v>
      </c>
    </row>
    <row r="1844" spans="2:2" x14ac:dyDescent="0.25">
      <c r="B1844" t="s">
        <v>2907</v>
      </c>
    </row>
    <row r="1845" spans="2:2" x14ac:dyDescent="0.25">
      <c r="B1845" t="s">
        <v>2908</v>
      </c>
    </row>
    <row r="1846" spans="2:2" x14ac:dyDescent="0.25">
      <c r="B1846" t="s">
        <v>2909</v>
      </c>
    </row>
    <row r="1847" spans="2:2" x14ac:dyDescent="0.25">
      <c r="B1847" t="s">
        <v>2910</v>
      </c>
    </row>
    <row r="1848" spans="2:2" x14ac:dyDescent="0.25">
      <c r="B1848" t="s">
        <v>2911</v>
      </c>
    </row>
    <row r="1849" spans="2:2" x14ac:dyDescent="0.25">
      <c r="B1849" t="s">
        <v>2912</v>
      </c>
    </row>
    <row r="1850" spans="2:2" x14ac:dyDescent="0.25">
      <c r="B1850" t="s">
        <v>2913</v>
      </c>
    </row>
    <row r="1851" spans="2:2" x14ac:dyDescent="0.25">
      <c r="B1851" t="s">
        <v>2914</v>
      </c>
    </row>
    <row r="1852" spans="2:2" x14ac:dyDescent="0.25">
      <c r="B1852" t="s">
        <v>2915</v>
      </c>
    </row>
    <row r="1853" spans="2:2" x14ac:dyDescent="0.25">
      <c r="B1853" t="s">
        <v>2916</v>
      </c>
    </row>
    <row r="1854" spans="2:2" x14ac:dyDescent="0.25">
      <c r="B1854" t="s">
        <v>2917</v>
      </c>
    </row>
    <row r="1855" spans="2:2" x14ac:dyDescent="0.25">
      <c r="B1855" t="s">
        <v>2918</v>
      </c>
    </row>
    <row r="1856" spans="2:2" x14ac:dyDescent="0.25">
      <c r="B1856" t="s">
        <v>2919</v>
      </c>
    </row>
    <row r="1857" spans="2:2" x14ac:dyDescent="0.25">
      <c r="B1857" t="s">
        <v>2920</v>
      </c>
    </row>
    <row r="1858" spans="2:2" x14ac:dyDescent="0.25">
      <c r="B1858" t="s">
        <v>2921</v>
      </c>
    </row>
    <row r="1859" spans="2:2" x14ac:dyDescent="0.25">
      <c r="B1859" t="s">
        <v>2922</v>
      </c>
    </row>
    <row r="1860" spans="2:2" x14ac:dyDescent="0.25">
      <c r="B1860" t="s">
        <v>2923</v>
      </c>
    </row>
    <row r="1861" spans="2:2" x14ac:dyDescent="0.25">
      <c r="B1861" t="s">
        <v>2924</v>
      </c>
    </row>
    <row r="1862" spans="2:2" x14ac:dyDescent="0.25">
      <c r="B1862" t="s">
        <v>2925</v>
      </c>
    </row>
    <row r="1863" spans="2:2" x14ac:dyDescent="0.25">
      <c r="B1863" t="s">
        <v>2926</v>
      </c>
    </row>
    <row r="1864" spans="2:2" x14ac:dyDescent="0.25">
      <c r="B1864" t="s">
        <v>2927</v>
      </c>
    </row>
    <row r="1865" spans="2:2" x14ac:dyDescent="0.25">
      <c r="B1865" t="s">
        <v>2928</v>
      </c>
    </row>
    <row r="1866" spans="2:2" x14ac:dyDescent="0.25">
      <c r="B1866" t="s">
        <v>2929</v>
      </c>
    </row>
    <row r="1867" spans="2:2" x14ac:dyDescent="0.25">
      <c r="B1867" t="s">
        <v>2930</v>
      </c>
    </row>
    <row r="1868" spans="2:2" x14ac:dyDescent="0.25">
      <c r="B1868" t="s">
        <v>2931</v>
      </c>
    </row>
    <row r="1869" spans="2:2" x14ac:dyDescent="0.25">
      <c r="B1869" t="s">
        <v>2932</v>
      </c>
    </row>
    <row r="1870" spans="2:2" x14ac:dyDescent="0.25">
      <c r="B1870" t="s">
        <v>2933</v>
      </c>
    </row>
    <row r="1871" spans="2:2" x14ac:dyDescent="0.25">
      <c r="B1871" t="s">
        <v>2934</v>
      </c>
    </row>
    <row r="1872" spans="2:2" x14ac:dyDescent="0.25">
      <c r="B1872" t="s">
        <v>2935</v>
      </c>
    </row>
    <row r="1873" spans="2:2" x14ac:dyDescent="0.25">
      <c r="B1873" t="s">
        <v>2936</v>
      </c>
    </row>
    <row r="1874" spans="2:2" x14ac:dyDescent="0.25">
      <c r="B1874" t="s">
        <v>2937</v>
      </c>
    </row>
    <row r="1875" spans="2:2" x14ac:dyDescent="0.25">
      <c r="B1875" t="s">
        <v>2938</v>
      </c>
    </row>
    <row r="1876" spans="2:2" x14ac:dyDescent="0.25">
      <c r="B1876" t="s">
        <v>2939</v>
      </c>
    </row>
    <row r="1877" spans="2:2" x14ac:dyDescent="0.25">
      <c r="B1877" t="s">
        <v>2940</v>
      </c>
    </row>
    <row r="1878" spans="2:2" x14ac:dyDescent="0.25">
      <c r="B1878" t="s">
        <v>2941</v>
      </c>
    </row>
    <row r="1879" spans="2:2" x14ac:dyDescent="0.25">
      <c r="B1879" t="s">
        <v>2942</v>
      </c>
    </row>
    <row r="1880" spans="2:2" x14ac:dyDescent="0.25">
      <c r="B1880" t="s">
        <v>2943</v>
      </c>
    </row>
    <row r="1881" spans="2:2" x14ac:dyDescent="0.25">
      <c r="B1881" t="s">
        <v>2944</v>
      </c>
    </row>
    <row r="1882" spans="2:2" x14ac:dyDescent="0.25">
      <c r="B1882" t="s">
        <v>2945</v>
      </c>
    </row>
    <row r="1883" spans="2:2" x14ac:dyDescent="0.25">
      <c r="B1883" t="s">
        <v>2946</v>
      </c>
    </row>
    <row r="1884" spans="2:2" x14ac:dyDescent="0.25">
      <c r="B1884" t="s">
        <v>2947</v>
      </c>
    </row>
    <row r="1885" spans="2:2" x14ac:dyDescent="0.25">
      <c r="B1885" t="s">
        <v>2948</v>
      </c>
    </row>
    <row r="1886" spans="2:2" x14ac:dyDescent="0.25">
      <c r="B1886" t="s">
        <v>2949</v>
      </c>
    </row>
    <row r="1887" spans="2:2" x14ac:dyDescent="0.25">
      <c r="B1887" t="s">
        <v>2950</v>
      </c>
    </row>
    <row r="1888" spans="2:2" x14ac:dyDescent="0.25">
      <c r="B1888" t="s">
        <v>2951</v>
      </c>
    </row>
    <row r="1889" spans="2:2" x14ac:dyDescent="0.25">
      <c r="B1889" t="s">
        <v>2952</v>
      </c>
    </row>
    <row r="1890" spans="2:2" x14ac:dyDescent="0.25">
      <c r="B1890" t="s">
        <v>2953</v>
      </c>
    </row>
    <row r="1891" spans="2:2" x14ac:dyDescent="0.25">
      <c r="B1891" t="s">
        <v>2954</v>
      </c>
    </row>
    <row r="1892" spans="2:2" x14ac:dyDescent="0.25">
      <c r="B1892" t="s">
        <v>2955</v>
      </c>
    </row>
    <row r="1893" spans="2:2" x14ac:dyDescent="0.25">
      <c r="B1893" t="s">
        <v>2956</v>
      </c>
    </row>
    <row r="1894" spans="2:2" x14ac:dyDescent="0.25">
      <c r="B1894" t="s">
        <v>2957</v>
      </c>
    </row>
    <row r="1895" spans="2:2" x14ac:dyDescent="0.25">
      <c r="B1895" t="s">
        <v>2958</v>
      </c>
    </row>
    <row r="1896" spans="2:2" x14ac:dyDescent="0.25">
      <c r="B1896" t="s">
        <v>2959</v>
      </c>
    </row>
    <row r="1897" spans="2:2" x14ac:dyDescent="0.25">
      <c r="B1897" t="s">
        <v>2960</v>
      </c>
    </row>
    <row r="1898" spans="2:2" x14ac:dyDescent="0.25">
      <c r="B1898" t="s">
        <v>2961</v>
      </c>
    </row>
    <row r="1899" spans="2:2" x14ac:dyDescent="0.25">
      <c r="B1899" t="s">
        <v>2962</v>
      </c>
    </row>
    <row r="1900" spans="2:2" x14ac:dyDescent="0.25">
      <c r="B1900" t="s">
        <v>2963</v>
      </c>
    </row>
    <row r="1901" spans="2:2" x14ac:dyDescent="0.25">
      <c r="B1901" t="s">
        <v>2964</v>
      </c>
    </row>
    <row r="1902" spans="2:2" x14ac:dyDescent="0.25">
      <c r="B1902" t="s">
        <v>2965</v>
      </c>
    </row>
    <row r="1903" spans="2:2" x14ac:dyDescent="0.25">
      <c r="B1903" t="s">
        <v>2966</v>
      </c>
    </row>
    <row r="1904" spans="2:2" x14ac:dyDescent="0.25">
      <c r="B1904" t="s">
        <v>2967</v>
      </c>
    </row>
    <row r="1905" spans="2:2" x14ac:dyDescent="0.25">
      <c r="B1905" t="s">
        <v>2968</v>
      </c>
    </row>
    <row r="1906" spans="2:2" x14ac:dyDescent="0.25">
      <c r="B1906" t="s">
        <v>2969</v>
      </c>
    </row>
    <row r="1907" spans="2:2" x14ac:dyDescent="0.25">
      <c r="B1907" t="s">
        <v>2970</v>
      </c>
    </row>
    <row r="1908" spans="2:2" x14ac:dyDescent="0.25">
      <c r="B1908" t="s">
        <v>2971</v>
      </c>
    </row>
    <row r="1909" spans="2:2" x14ac:dyDescent="0.25">
      <c r="B1909" t="s">
        <v>2972</v>
      </c>
    </row>
    <row r="1910" spans="2:2" x14ac:dyDescent="0.25">
      <c r="B1910" t="s">
        <v>2973</v>
      </c>
    </row>
    <row r="1911" spans="2:2" x14ac:dyDescent="0.25">
      <c r="B1911" t="s">
        <v>2974</v>
      </c>
    </row>
    <row r="1912" spans="2:2" x14ac:dyDescent="0.25">
      <c r="B1912" t="s">
        <v>2975</v>
      </c>
    </row>
    <row r="1913" spans="2:2" x14ac:dyDescent="0.25">
      <c r="B1913" t="s">
        <v>2976</v>
      </c>
    </row>
    <row r="1914" spans="2:2" x14ac:dyDescent="0.25">
      <c r="B1914" t="s">
        <v>2977</v>
      </c>
    </row>
    <row r="1915" spans="2:2" x14ac:dyDescent="0.25">
      <c r="B1915" t="s">
        <v>2978</v>
      </c>
    </row>
    <row r="1916" spans="2:2" x14ac:dyDescent="0.25">
      <c r="B1916" t="s">
        <v>2979</v>
      </c>
    </row>
    <row r="1917" spans="2:2" x14ac:dyDescent="0.25">
      <c r="B1917" t="s">
        <v>2980</v>
      </c>
    </row>
    <row r="1918" spans="2:2" x14ac:dyDescent="0.25">
      <c r="B1918" t="s">
        <v>2981</v>
      </c>
    </row>
    <row r="1919" spans="2:2" x14ac:dyDescent="0.25">
      <c r="B1919" t="s">
        <v>2982</v>
      </c>
    </row>
    <row r="1920" spans="2:2" x14ac:dyDescent="0.25">
      <c r="B1920" t="s">
        <v>2983</v>
      </c>
    </row>
    <row r="1921" spans="2:2" x14ac:dyDescent="0.25">
      <c r="B1921" t="s">
        <v>2984</v>
      </c>
    </row>
    <row r="1922" spans="2:2" x14ac:dyDescent="0.25">
      <c r="B1922" t="s">
        <v>2985</v>
      </c>
    </row>
    <row r="1923" spans="2:2" x14ac:dyDescent="0.25">
      <c r="B1923" t="s">
        <v>2986</v>
      </c>
    </row>
    <row r="1924" spans="2:2" x14ac:dyDescent="0.25">
      <c r="B1924" t="s">
        <v>2987</v>
      </c>
    </row>
    <row r="1925" spans="2:2" x14ac:dyDescent="0.25">
      <c r="B1925" t="s">
        <v>2988</v>
      </c>
    </row>
    <row r="1926" spans="2:2" x14ac:dyDescent="0.25">
      <c r="B1926" t="s">
        <v>2989</v>
      </c>
    </row>
    <row r="1927" spans="2:2" x14ac:dyDescent="0.25">
      <c r="B1927" t="s">
        <v>2990</v>
      </c>
    </row>
    <row r="1928" spans="2:2" x14ac:dyDescent="0.25">
      <c r="B1928" t="s">
        <v>2991</v>
      </c>
    </row>
    <row r="1929" spans="2:2" x14ac:dyDescent="0.25">
      <c r="B1929" t="s">
        <v>2992</v>
      </c>
    </row>
    <row r="1930" spans="2:2" x14ac:dyDescent="0.25">
      <c r="B1930" t="s">
        <v>2993</v>
      </c>
    </row>
    <row r="1931" spans="2:2" x14ac:dyDescent="0.25">
      <c r="B1931" t="s">
        <v>2994</v>
      </c>
    </row>
    <row r="1932" spans="2:2" x14ac:dyDescent="0.25">
      <c r="B1932" t="s">
        <v>2995</v>
      </c>
    </row>
    <row r="1933" spans="2:2" x14ac:dyDescent="0.25">
      <c r="B1933" t="s">
        <v>2996</v>
      </c>
    </row>
    <row r="1934" spans="2:2" x14ac:dyDescent="0.25">
      <c r="B1934" t="s">
        <v>2997</v>
      </c>
    </row>
    <row r="1935" spans="2:2" x14ac:dyDescent="0.25">
      <c r="B1935" t="s">
        <v>2998</v>
      </c>
    </row>
    <row r="1936" spans="2:2" x14ac:dyDescent="0.25">
      <c r="B1936" t="s">
        <v>2999</v>
      </c>
    </row>
    <row r="1937" spans="2:2" x14ac:dyDescent="0.25">
      <c r="B1937" t="s">
        <v>3000</v>
      </c>
    </row>
    <row r="1938" spans="2:2" x14ac:dyDescent="0.25">
      <c r="B1938" t="s">
        <v>3001</v>
      </c>
    </row>
    <row r="1939" spans="2:2" x14ac:dyDescent="0.25">
      <c r="B1939" t="s">
        <v>3002</v>
      </c>
    </row>
    <row r="1940" spans="2:2" x14ac:dyDescent="0.25">
      <c r="B1940" t="s">
        <v>3003</v>
      </c>
    </row>
    <row r="1941" spans="2:2" x14ac:dyDescent="0.25">
      <c r="B1941" t="s">
        <v>3004</v>
      </c>
    </row>
    <row r="1942" spans="2:2" x14ac:dyDescent="0.25">
      <c r="B1942" t="s">
        <v>3005</v>
      </c>
    </row>
    <row r="1943" spans="2:2" x14ac:dyDescent="0.25">
      <c r="B1943" t="s">
        <v>3006</v>
      </c>
    </row>
    <row r="1944" spans="2:2" x14ac:dyDescent="0.25">
      <c r="B1944" t="s">
        <v>3007</v>
      </c>
    </row>
    <row r="1945" spans="2:2" x14ac:dyDescent="0.25">
      <c r="B1945" t="s">
        <v>3008</v>
      </c>
    </row>
    <row r="1946" spans="2:2" x14ac:dyDescent="0.25">
      <c r="B1946" t="s">
        <v>3009</v>
      </c>
    </row>
    <row r="1947" spans="2:2" x14ac:dyDescent="0.25">
      <c r="B1947" t="s">
        <v>3010</v>
      </c>
    </row>
    <row r="1948" spans="2:2" x14ac:dyDescent="0.25">
      <c r="B1948" t="s">
        <v>3011</v>
      </c>
    </row>
    <row r="1949" spans="2:2" x14ac:dyDescent="0.25">
      <c r="B1949" t="s">
        <v>3012</v>
      </c>
    </row>
    <row r="1950" spans="2:2" x14ac:dyDescent="0.25">
      <c r="B1950" t="s">
        <v>3013</v>
      </c>
    </row>
    <row r="1951" spans="2:2" x14ac:dyDescent="0.25">
      <c r="B1951" t="s">
        <v>3014</v>
      </c>
    </row>
    <row r="1952" spans="2:2" x14ac:dyDescent="0.25">
      <c r="B1952" t="s">
        <v>3015</v>
      </c>
    </row>
    <row r="1953" spans="2:2" x14ac:dyDescent="0.25">
      <c r="B1953" t="s">
        <v>3016</v>
      </c>
    </row>
    <row r="1954" spans="2:2" x14ac:dyDescent="0.25">
      <c r="B1954" t="s">
        <v>3017</v>
      </c>
    </row>
    <row r="1955" spans="2:2" x14ac:dyDescent="0.25">
      <c r="B1955" t="s">
        <v>3018</v>
      </c>
    </row>
    <row r="1956" spans="2:2" x14ac:dyDescent="0.25">
      <c r="B1956" t="s">
        <v>3019</v>
      </c>
    </row>
    <row r="1957" spans="2:2" x14ac:dyDescent="0.25">
      <c r="B1957" t="s">
        <v>3020</v>
      </c>
    </row>
    <row r="1958" spans="2:2" x14ac:dyDescent="0.25">
      <c r="B1958" t="s">
        <v>3021</v>
      </c>
    </row>
    <row r="1959" spans="2:2" x14ac:dyDescent="0.25">
      <c r="B1959" t="s">
        <v>3022</v>
      </c>
    </row>
    <row r="1960" spans="2:2" x14ac:dyDescent="0.25">
      <c r="B1960" t="s">
        <v>3023</v>
      </c>
    </row>
    <row r="1961" spans="2:2" x14ac:dyDescent="0.25">
      <c r="B1961" t="s">
        <v>3024</v>
      </c>
    </row>
    <row r="1962" spans="2:2" x14ac:dyDescent="0.25">
      <c r="B1962" t="s">
        <v>3025</v>
      </c>
    </row>
    <row r="1963" spans="2:2" x14ac:dyDescent="0.25">
      <c r="B1963" t="s">
        <v>3026</v>
      </c>
    </row>
    <row r="1964" spans="2:2" x14ac:dyDescent="0.25">
      <c r="B1964" t="s">
        <v>3027</v>
      </c>
    </row>
    <row r="1965" spans="2:2" x14ac:dyDescent="0.25">
      <c r="B1965" t="s">
        <v>3028</v>
      </c>
    </row>
    <row r="1966" spans="2:2" x14ac:dyDescent="0.25">
      <c r="B1966" t="s">
        <v>3029</v>
      </c>
    </row>
    <row r="1967" spans="2:2" x14ac:dyDescent="0.25">
      <c r="B1967" t="s">
        <v>3030</v>
      </c>
    </row>
    <row r="1968" spans="2:2" x14ac:dyDescent="0.25">
      <c r="B1968" t="s">
        <v>3031</v>
      </c>
    </row>
    <row r="1969" spans="2:2" x14ac:dyDescent="0.25">
      <c r="B1969" t="s">
        <v>3032</v>
      </c>
    </row>
    <row r="1970" spans="2:2" x14ac:dyDescent="0.25">
      <c r="B1970" t="s">
        <v>3033</v>
      </c>
    </row>
    <row r="1971" spans="2:2" x14ac:dyDescent="0.25">
      <c r="B1971" t="s">
        <v>3034</v>
      </c>
    </row>
    <row r="1972" spans="2:2" x14ac:dyDescent="0.25">
      <c r="B1972" t="s">
        <v>3035</v>
      </c>
    </row>
    <row r="1973" spans="2:2" x14ac:dyDescent="0.25">
      <c r="B1973" t="s">
        <v>3036</v>
      </c>
    </row>
    <row r="1974" spans="2:2" x14ac:dyDescent="0.25">
      <c r="B1974" t="s">
        <v>3037</v>
      </c>
    </row>
    <row r="1975" spans="2:2" x14ac:dyDescent="0.25">
      <c r="B1975" t="s">
        <v>3038</v>
      </c>
    </row>
    <row r="1976" spans="2:2" x14ac:dyDescent="0.25">
      <c r="B1976" t="s">
        <v>3039</v>
      </c>
    </row>
    <row r="1977" spans="2:2" x14ac:dyDescent="0.25">
      <c r="B1977" t="s">
        <v>3040</v>
      </c>
    </row>
    <row r="1978" spans="2:2" x14ac:dyDescent="0.25">
      <c r="B1978" t="s">
        <v>3041</v>
      </c>
    </row>
    <row r="1979" spans="2:2" x14ac:dyDescent="0.25">
      <c r="B1979" t="s">
        <v>3042</v>
      </c>
    </row>
    <row r="1980" spans="2:2" x14ac:dyDescent="0.25">
      <c r="B1980" t="s">
        <v>3043</v>
      </c>
    </row>
    <row r="1981" spans="2:2" x14ac:dyDescent="0.25">
      <c r="B1981" t="s">
        <v>3044</v>
      </c>
    </row>
    <row r="1982" spans="2:2" x14ac:dyDescent="0.25">
      <c r="B1982" t="s">
        <v>3045</v>
      </c>
    </row>
    <row r="1983" spans="2:2" x14ac:dyDescent="0.25">
      <c r="B1983" t="s">
        <v>3046</v>
      </c>
    </row>
    <row r="1984" spans="2:2" x14ac:dyDescent="0.25">
      <c r="B1984" t="s">
        <v>3047</v>
      </c>
    </row>
    <row r="1985" spans="2:2" x14ac:dyDescent="0.25">
      <c r="B1985" t="s">
        <v>3048</v>
      </c>
    </row>
    <row r="1986" spans="2:2" x14ac:dyDescent="0.25">
      <c r="B1986" t="s">
        <v>3049</v>
      </c>
    </row>
    <row r="1987" spans="2:2" x14ac:dyDescent="0.25">
      <c r="B1987" t="s">
        <v>3050</v>
      </c>
    </row>
    <row r="1988" spans="2:2" x14ac:dyDescent="0.25">
      <c r="B1988" t="s">
        <v>3051</v>
      </c>
    </row>
    <row r="1989" spans="2:2" x14ac:dyDescent="0.25">
      <c r="B1989" t="s">
        <v>3052</v>
      </c>
    </row>
    <row r="1990" spans="2:2" x14ac:dyDescent="0.25">
      <c r="B1990" t="s">
        <v>3053</v>
      </c>
    </row>
    <row r="1991" spans="2:2" x14ac:dyDescent="0.25">
      <c r="B1991" t="s">
        <v>3054</v>
      </c>
    </row>
    <row r="1992" spans="2:2" x14ac:dyDescent="0.25">
      <c r="B1992" t="s">
        <v>3055</v>
      </c>
    </row>
    <row r="1993" spans="2:2" x14ac:dyDescent="0.25">
      <c r="B1993" t="s">
        <v>3056</v>
      </c>
    </row>
    <row r="1994" spans="2:2" x14ac:dyDescent="0.25">
      <c r="B1994" t="s">
        <v>3057</v>
      </c>
    </row>
    <row r="1995" spans="2:2" x14ac:dyDescent="0.25">
      <c r="B1995" t="s">
        <v>3058</v>
      </c>
    </row>
    <row r="1996" spans="2:2" x14ac:dyDescent="0.25">
      <c r="B1996" t="s">
        <v>3059</v>
      </c>
    </row>
    <row r="1997" spans="2:2" x14ac:dyDescent="0.25">
      <c r="B1997" t="s">
        <v>3060</v>
      </c>
    </row>
    <row r="1998" spans="2:2" x14ac:dyDescent="0.25">
      <c r="B1998" t="s">
        <v>3061</v>
      </c>
    </row>
    <row r="1999" spans="2:2" x14ac:dyDescent="0.25">
      <c r="B1999" t="s">
        <v>3062</v>
      </c>
    </row>
    <row r="2000" spans="2:2" x14ac:dyDescent="0.25">
      <c r="B2000" t="s">
        <v>3063</v>
      </c>
    </row>
    <row r="2001" spans="2:2" x14ac:dyDescent="0.25">
      <c r="B2001" t="s">
        <v>3064</v>
      </c>
    </row>
    <row r="2002" spans="2:2" x14ac:dyDescent="0.25">
      <c r="B2002" t="s">
        <v>3065</v>
      </c>
    </row>
    <row r="2003" spans="2:2" x14ac:dyDescent="0.25">
      <c r="B2003" t="s">
        <v>3066</v>
      </c>
    </row>
    <row r="2004" spans="2:2" x14ac:dyDescent="0.25">
      <c r="B2004" t="s">
        <v>3067</v>
      </c>
    </row>
    <row r="2005" spans="2:2" x14ac:dyDescent="0.25">
      <c r="B2005" t="s">
        <v>3068</v>
      </c>
    </row>
    <row r="2006" spans="2:2" x14ac:dyDescent="0.25">
      <c r="B2006" t="s">
        <v>3069</v>
      </c>
    </row>
    <row r="2007" spans="2:2" x14ac:dyDescent="0.25">
      <c r="B2007" t="s">
        <v>3070</v>
      </c>
    </row>
    <row r="2008" spans="2:2" x14ac:dyDescent="0.25">
      <c r="B2008" t="s">
        <v>3071</v>
      </c>
    </row>
    <row r="2009" spans="2:2" x14ac:dyDescent="0.25">
      <c r="B2009" t="s">
        <v>3072</v>
      </c>
    </row>
    <row r="2010" spans="2:2" x14ac:dyDescent="0.25">
      <c r="B2010" t="s">
        <v>3073</v>
      </c>
    </row>
    <row r="2011" spans="2:2" x14ac:dyDescent="0.25">
      <c r="B2011" t="s">
        <v>3074</v>
      </c>
    </row>
    <row r="2012" spans="2:2" x14ac:dyDescent="0.25">
      <c r="B2012" t="s">
        <v>3075</v>
      </c>
    </row>
    <row r="2013" spans="2:2" x14ac:dyDescent="0.25">
      <c r="B2013" t="s">
        <v>3076</v>
      </c>
    </row>
    <row r="2014" spans="2:2" x14ac:dyDescent="0.25">
      <c r="B2014" t="s">
        <v>3077</v>
      </c>
    </row>
    <row r="2015" spans="2:2" x14ac:dyDescent="0.25">
      <c r="B2015" t="s">
        <v>3078</v>
      </c>
    </row>
    <row r="2016" spans="2:2" x14ac:dyDescent="0.25">
      <c r="B2016" t="s">
        <v>3079</v>
      </c>
    </row>
    <row r="2017" spans="2:2" x14ac:dyDescent="0.25">
      <c r="B2017" t="s">
        <v>3080</v>
      </c>
    </row>
    <row r="2018" spans="2:2" x14ac:dyDescent="0.25">
      <c r="B2018" t="s">
        <v>3081</v>
      </c>
    </row>
    <row r="2019" spans="2:2" x14ac:dyDescent="0.25">
      <c r="B2019" t="s">
        <v>3082</v>
      </c>
    </row>
    <row r="2020" spans="2:2" x14ac:dyDescent="0.25">
      <c r="B2020" t="s">
        <v>3083</v>
      </c>
    </row>
    <row r="2021" spans="2:2" x14ac:dyDescent="0.25">
      <c r="B2021" t="s">
        <v>3084</v>
      </c>
    </row>
    <row r="2022" spans="2:2" x14ac:dyDescent="0.25">
      <c r="B2022" t="s">
        <v>3085</v>
      </c>
    </row>
    <row r="2023" spans="2:2" x14ac:dyDescent="0.25">
      <c r="B2023" t="s">
        <v>3086</v>
      </c>
    </row>
    <row r="2024" spans="2:2" x14ac:dyDescent="0.25">
      <c r="B2024" t="s">
        <v>3087</v>
      </c>
    </row>
    <row r="2025" spans="2:2" x14ac:dyDescent="0.25">
      <c r="B2025" t="s">
        <v>3088</v>
      </c>
    </row>
    <row r="2026" spans="2:2" x14ac:dyDescent="0.25">
      <c r="B2026" t="s">
        <v>3089</v>
      </c>
    </row>
    <row r="2027" spans="2:2" x14ac:dyDescent="0.25">
      <c r="B2027" t="s">
        <v>3090</v>
      </c>
    </row>
    <row r="2028" spans="2:2" x14ac:dyDescent="0.25">
      <c r="B2028" t="s">
        <v>3091</v>
      </c>
    </row>
    <row r="2029" spans="2:2" x14ac:dyDescent="0.25">
      <c r="B2029" t="s">
        <v>3092</v>
      </c>
    </row>
    <row r="2030" spans="2:2" x14ac:dyDescent="0.25">
      <c r="B2030" t="s">
        <v>3093</v>
      </c>
    </row>
    <row r="2031" spans="2:2" x14ac:dyDescent="0.25">
      <c r="B2031" t="s">
        <v>3094</v>
      </c>
    </row>
    <row r="2032" spans="2:2" x14ac:dyDescent="0.25">
      <c r="B2032" t="s">
        <v>3095</v>
      </c>
    </row>
    <row r="2033" spans="2:2" x14ac:dyDescent="0.25">
      <c r="B2033" t="s">
        <v>3096</v>
      </c>
    </row>
    <row r="2034" spans="2:2" x14ac:dyDescent="0.25">
      <c r="B2034" t="s">
        <v>3097</v>
      </c>
    </row>
    <row r="2035" spans="2:2" x14ac:dyDescent="0.25">
      <c r="B2035" t="s">
        <v>3098</v>
      </c>
    </row>
    <row r="2036" spans="2:2" x14ac:dyDescent="0.25">
      <c r="B2036" t="s">
        <v>3099</v>
      </c>
    </row>
    <row r="2037" spans="2:2" x14ac:dyDescent="0.25">
      <c r="B2037" t="s">
        <v>3100</v>
      </c>
    </row>
    <row r="2038" spans="2:2" x14ac:dyDescent="0.25">
      <c r="B2038" t="s">
        <v>3101</v>
      </c>
    </row>
    <row r="2039" spans="2:2" x14ac:dyDescent="0.25">
      <c r="B2039" t="s">
        <v>3102</v>
      </c>
    </row>
    <row r="2040" spans="2:2" x14ac:dyDescent="0.25">
      <c r="B2040" t="s">
        <v>3103</v>
      </c>
    </row>
    <row r="2041" spans="2:2" x14ac:dyDescent="0.25">
      <c r="B2041" t="s">
        <v>3104</v>
      </c>
    </row>
    <row r="2042" spans="2:2" x14ac:dyDescent="0.25">
      <c r="B2042" t="s">
        <v>3105</v>
      </c>
    </row>
    <row r="2043" spans="2:2" x14ac:dyDescent="0.25">
      <c r="B2043" t="s">
        <v>3106</v>
      </c>
    </row>
    <row r="2044" spans="2:2" x14ac:dyDescent="0.25">
      <c r="B2044" t="s">
        <v>3107</v>
      </c>
    </row>
    <row r="2045" spans="2:2" x14ac:dyDescent="0.25">
      <c r="B2045" t="s">
        <v>3108</v>
      </c>
    </row>
    <row r="2046" spans="2:2" x14ac:dyDescent="0.25">
      <c r="B2046" t="s">
        <v>3109</v>
      </c>
    </row>
    <row r="2047" spans="2:2" x14ac:dyDescent="0.25">
      <c r="B2047" t="s">
        <v>3110</v>
      </c>
    </row>
    <row r="2048" spans="2:2" x14ac:dyDescent="0.25">
      <c r="B2048" t="s">
        <v>3111</v>
      </c>
    </row>
    <row r="2049" spans="2:2" x14ac:dyDescent="0.25">
      <c r="B2049" t="s">
        <v>3112</v>
      </c>
    </row>
    <row r="2050" spans="2:2" x14ac:dyDescent="0.25">
      <c r="B2050" t="s">
        <v>3113</v>
      </c>
    </row>
    <row r="2051" spans="2:2" x14ac:dyDescent="0.25">
      <c r="B2051" t="s">
        <v>3114</v>
      </c>
    </row>
    <row r="2052" spans="2:2" x14ac:dyDescent="0.25">
      <c r="B2052" t="s">
        <v>3115</v>
      </c>
    </row>
    <row r="2053" spans="2:2" x14ac:dyDescent="0.25">
      <c r="B2053" t="s">
        <v>3116</v>
      </c>
    </row>
    <row r="2054" spans="2:2" x14ac:dyDescent="0.25">
      <c r="B2054" t="s">
        <v>3117</v>
      </c>
    </row>
    <row r="2055" spans="2:2" x14ac:dyDescent="0.25">
      <c r="B2055" t="s">
        <v>3118</v>
      </c>
    </row>
    <row r="2056" spans="2:2" x14ac:dyDescent="0.25">
      <c r="B2056" t="s">
        <v>3119</v>
      </c>
    </row>
    <row r="2057" spans="2:2" x14ac:dyDescent="0.25">
      <c r="B2057" t="s">
        <v>3120</v>
      </c>
    </row>
    <row r="2058" spans="2:2" x14ac:dyDescent="0.25">
      <c r="B2058" t="s">
        <v>3121</v>
      </c>
    </row>
    <row r="2059" spans="2:2" x14ac:dyDescent="0.25">
      <c r="B2059" t="s">
        <v>3122</v>
      </c>
    </row>
    <row r="2060" spans="2:2" x14ac:dyDescent="0.25">
      <c r="B2060" t="s">
        <v>3123</v>
      </c>
    </row>
    <row r="2061" spans="2:2" x14ac:dyDescent="0.25">
      <c r="B2061" t="s">
        <v>3124</v>
      </c>
    </row>
    <row r="2062" spans="2:2" x14ac:dyDescent="0.25">
      <c r="B2062" t="s">
        <v>3125</v>
      </c>
    </row>
    <row r="2063" spans="2:2" x14ac:dyDescent="0.25">
      <c r="B2063" t="s">
        <v>3126</v>
      </c>
    </row>
    <row r="2064" spans="2:2" x14ac:dyDescent="0.25">
      <c r="B2064" t="s">
        <v>3127</v>
      </c>
    </row>
    <row r="2065" spans="2:2" x14ac:dyDescent="0.25">
      <c r="B2065" t="s">
        <v>3128</v>
      </c>
    </row>
    <row r="2066" spans="2:2" x14ac:dyDescent="0.25">
      <c r="B2066" t="s">
        <v>3129</v>
      </c>
    </row>
    <row r="2067" spans="2:2" x14ac:dyDescent="0.25">
      <c r="B2067" t="s">
        <v>3130</v>
      </c>
    </row>
    <row r="2068" spans="2:2" x14ac:dyDescent="0.25">
      <c r="B2068" t="s">
        <v>3131</v>
      </c>
    </row>
    <row r="2069" spans="2:2" x14ac:dyDescent="0.25">
      <c r="B2069" t="s">
        <v>3132</v>
      </c>
    </row>
    <row r="2070" spans="2:2" x14ac:dyDescent="0.25">
      <c r="B2070" t="s">
        <v>3133</v>
      </c>
    </row>
    <row r="2071" spans="2:2" x14ac:dyDescent="0.25">
      <c r="B2071" t="s">
        <v>3134</v>
      </c>
    </row>
    <row r="2072" spans="2:2" x14ac:dyDescent="0.25">
      <c r="B2072" t="s">
        <v>3135</v>
      </c>
    </row>
    <row r="2073" spans="2:2" x14ac:dyDescent="0.25">
      <c r="B2073" t="s">
        <v>3136</v>
      </c>
    </row>
    <row r="2074" spans="2:2" x14ac:dyDescent="0.25">
      <c r="B2074" t="s">
        <v>3137</v>
      </c>
    </row>
    <row r="2075" spans="2:2" x14ac:dyDescent="0.25">
      <c r="B2075" t="s">
        <v>3138</v>
      </c>
    </row>
    <row r="2076" spans="2:2" x14ac:dyDescent="0.25">
      <c r="B2076" t="s">
        <v>3139</v>
      </c>
    </row>
    <row r="2077" spans="2:2" x14ac:dyDescent="0.25">
      <c r="B2077" t="s">
        <v>3140</v>
      </c>
    </row>
    <row r="2078" spans="2:2" x14ac:dyDescent="0.25">
      <c r="B2078" t="s">
        <v>3141</v>
      </c>
    </row>
    <row r="2079" spans="2:2" x14ac:dyDescent="0.25">
      <c r="B2079" t="s">
        <v>3142</v>
      </c>
    </row>
    <row r="2080" spans="2:2" x14ac:dyDescent="0.25">
      <c r="B2080" t="s">
        <v>3143</v>
      </c>
    </row>
    <row r="2081" spans="2:2" x14ac:dyDescent="0.25">
      <c r="B2081" t="s">
        <v>3144</v>
      </c>
    </row>
    <row r="2082" spans="2:2" x14ac:dyDescent="0.25">
      <c r="B2082" t="s">
        <v>3145</v>
      </c>
    </row>
    <row r="2083" spans="2:2" x14ac:dyDescent="0.25">
      <c r="B2083" t="s">
        <v>3146</v>
      </c>
    </row>
    <row r="2084" spans="2:2" x14ac:dyDescent="0.25">
      <c r="B2084" t="s">
        <v>3147</v>
      </c>
    </row>
    <row r="2085" spans="2:2" x14ac:dyDescent="0.25">
      <c r="B2085" t="s">
        <v>3148</v>
      </c>
    </row>
    <row r="2086" spans="2:2" x14ac:dyDescent="0.25">
      <c r="B2086" t="s">
        <v>3149</v>
      </c>
    </row>
    <row r="2087" spans="2:2" x14ac:dyDescent="0.25">
      <c r="B2087" t="s">
        <v>3150</v>
      </c>
    </row>
    <row r="2088" spans="2:2" x14ac:dyDescent="0.25">
      <c r="B2088" t="s">
        <v>3151</v>
      </c>
    </row>
    <row r="2089" spans="2:2" x14ac:dyDescent="0.25">
      <c r="B2089" t="s">
        <v>3152</v>
      </c>
    </row>
    <row r="2090" spans="2:2" x14ac:dyDescent="0.25">
      <c r="B2090" t="s">
        <v>3153</v>
      </c>
    </row>
    <row r="2091" spans="2:2" x14ac:dyDescent="0.25">
      <c r="B2091" t="s">
        <v>3154</v>
      </c>
    </row>
    <row r="2092" spans="2:2" x14ac:dyDescent="0.25">
      <c r="B2092" t="s">
        <v>3155</v>
      </c>
    </row>
    <row r="2093" spans="2:2" x14ac:dyDescent="0.25">
      <c r="B2093" t="s">
        <v>3156</v>
      </c>
    </row>
    <row r="2094" spans="2:2" x14ac:dyDescent="0.25">
      <c r="B2094" t="s">
        <v>3157</v>
      </c>
    </row>
    <row r="2095" spans="2:2" x14ac:dyDescent="0.25">
      <c r="B2095" t="s">
        <v>3158</v>
      </c>
    </row>
    <row r="2096" spans="2:2" x14ac:dyDescent="0.25">
      <c r="B2096" t="s">
        <v>3159</v>
      </c>
    </row>
    <row r="2097" spans="2:2" x14ac:dyDescent="0.25">
      <c r="B2097" t="s">
        <v>3160</v>
      </c>
    </row>
    <row r="2098" spans="2:2" x14ac:dyDescent="0.25">
      <c r="B2098" t="s">
        <v>3161</v>
      </c>
    </row>
    <row r="2099" spans="2:2" x14ac:dyDescent="0.25">
      <c r="B2099" t="s">
        <v>3162</v>
      </c>
    </row>
    <row r="2100" spans="2:2" x14ac:dyDescent="0.25">
      <c r="B2100" t="s">
        <v>3163</v>
      </c>
    </row>
    <row r="2101" spans="2:2" x14ac:dyDescent="0.25">
      <c r="B2101" t="s">
        <v>3164</v>
      </c>
    </row>
    <row r="2102" spans="2:2" x14ac:dyDescent="0.25">
      <c r="B2102" t="s">
        <v>3165</v>
      </c>
    </row>
    <row r="2103" spans="2:2" x14ac:dyDescent="0.25">
      <c r="B2103" t="s">
        <v>3166</v>
      </c>
    </row>
    <row r="2104" spans="2:2" x14ac:dyDescent="0.25">
      <c r="B2104" t="s">
        <v>3167</v>
      </c>
    </row>
    <row r="2105" spans="2:2" x14ac:dyDescent="0.25">
      <c r="B2105" t="s">
        <v>3168</v>
      </c>
    </row>
    <row r="2106" spans="2:2" x14ac:dyDescent="0.25">
      <c r="B2106" t="s">
        <v>3169</v>
      </c>
    </row>
    <row r="2107" spans="2:2" x14ac:dyDescent="0.25">
      <c r="B2107" t="s">
        <v>3170</v>
      </c>
    </row>
    <row r="2108" spans="2:2" x14ac:dyDescent="0.25">
      <c r="B2108" t="s">
        <v>3171</v>
      </c>
    </row>
    <row r="2109" spans="2:2" x14ac:dyDescent="0.25">
      <c r="B2109" t="s">
        <v>3172</v>
      </c>
    </row>
    <row r="2110" spans="2:2" x14ac:dyDescent="0.25">
      <c r="B2110" t="s">
        <v>3173</v>
      </c>
    </row>
    <row r="2111" spans="2:2" x14ac:dyDescent="0.25">
      <c r="B2111" t="s">
        <v>3174</v>
      </c>
    </row>
    <row r="2112" spans="2:2" x14ac:dyDescent="0.25">
      <c r="B2112" t="s">
        <v>3175</v>
      </c>
    </row>
    <row r="2113" spans="2:2" x14ac:dyDescent="0.25">
      <c r="B2113" t="s">
        <v>3176</v>
      </c>
    </row>
    <row r="2114" spans="2:2" x14ac:dyDescent="0.25">
      <c r="B2114" t="s">
        <v>3177</v>
      </c>
    </row>
    <row r="2115" spans="2:2" x14ac:dyDescent="0.25">
      <c r="B2115" t="s">
        <v>3178</v>
      </c>
    </row>
    <row r="2116" spans="2:2" x14ac:dyDescent="0.25">
      <c r="B2116" t="s">
        <v>3179</v>
      </c>
    </row>
    <row r="2117" spans="2:2" x14ac:dyDescent="0.25">
      <c r="B2117" t="s">
        <v>3180</v>
      </c>
    </row>
    <row r="2118" spans="2:2" x14ac:dyDescent="0.25">
      <c r="B2118" t="s">
        <v>3181</v>
      </c>
    </row>
    <row r="2119" spans="2:2" x14ac:dyDescent="0.25">
      <c r="B2119" t="s">
        <v>3182</v>
      </c>
    </row>
    <row r="2120" spans="2:2" x14ac:dyDescent="0.25">
      <c r="B2120" t="s">
        <v>3183</v>
      </c>
    </row>
    <row r="2121" spans="2:2" x14ac:dyDescent="0.25">
      <c r="B2121" t="s">
        <v>3184</v>
      </c>
    </row>
    <row r="2122" spans="2:2" x14ac:dyDescent="0.25">
      <c r="B2122" t="s">
        <v>3185</v>
      </c>
    </row>
    <row r="2123" spans="2:2" x14ac:dyDescent="0.25">
      <c r="B2123" t="s">
        <v>3186</v>
      </c>
    </row>
    <row r="2124" spans="2:2" x14ac:dyDescent="0.25">
      <c r="B2124" t="s">
        <v>3187</v>
      </c>
    </row>
    <row r="2125" spans="2:2" x14ac:dyDescent="0.25">
      <c r="B2125" t="s">
        <v>3188</v>
      </c>
    </row>
    <row r="2126" spans="2:2" x14ac:dyDescent="0.25">
      <c r="B2126" t="s">
        <v>3189</v>
      </c>
    </row>
    <row r="2127" spans="2:2" x14ac:dyDescent="0.25">
      <c r="B2127" t="s">
        <v>3190</v>
      </c>
    </row>
    <row r="2128" spans="2:2" x14ac:dyDescent="0.25">
      <c r="B2128" t="s">
        <v>3191</v>
      </c>
    </row>
    <row r="2129" spans="2:2" x14ac:dyDescent="0.25">
      <c r="B2129" t="s">
        <v>3192</v>
      </c>
    </row>
    <row r="2130" spans="2:2" x14ac:dyDescent="0.25">
      <c r="B2130" t="s">
        <v>3193</v>
      </c>
    </row>
    <row r="2131" spans="2:2" x14ac:dyDescent="0.25">
      <c r="B2131" t="s">
        <v>3194</v>
      </c>
    </row>
    <row r="2132" spans="2:2" x14ac:dyDescent="0.25">
      <c r="B2132" t="s">
        <v>3195</v>
      </c>
    </row>
    <row r="2133" spans="2:2" x14ac:dyDescent="0.25">
      <c r="B2133" t="s">
        <v>3196</v>
      </c>
    </row>
    <row r="2134" spans="2:2" x14ac:dyDescent="0.25">
      <c r="B2134" t="s">
        <v>3197</v>
      </c>
    </row>
    <row r="2135" spans="2:2" x14ac:dyDescent="0.25">
      <c r="B2135" t="s">
        <v>3198</v>
      </c>
    </row>
    <row r="2136" spans="2:2" x14ac:dyDescent="0.25">
      <c r="B2136" t="s">
        <v>3199</v>
      </c>
    </row>
    <row r="2137" spans="2:2" x14ac:dyDescent="0.25">
      <c r="B2137" t="s">
        <v>3200</v>
      </c>
    </row>
    <row r="2138" spans="2:2" x14ac:dyDescent="0.25">
      <c r="B2138" t="s">
        <v>3201</v>
      </c>
    </row>
    <row r="2139" spans="2:2" x14ac:dyDescent="0.25">
      <c r="B2139" t="s">
        <v>3202</v>
      </c>
    </row>
    <row r="2140" spans="2:2" x14ac:dyDescent="0.25">
      <c r="B2140" t="s">
        <v>3203</v>
      </c>
    </row>
    <row r="2141" spans="2:2" x14ac:dyDescent="0.25">
      <c r="B2141" t="s">
        <v>3204</v>
      </c>
    </row>
    <row r="2142" spans="2:2" x14ac:dyDescent="0.25">
      <c r="B2142" t="s">
        <v>3205</v>
      </c>
    </row>
    <row r="2143" spans="2:2" x14ac:dyDescent="0.25">
      <c r="B2143" t="s">
        <v>3206</v>
      </c>
    </row>
    <row r="2144" spans="2:2" x14ac:dyDescent="0.25">
      <c r="B2144" t="s">
        <v>3207</v>
      </c>
    </row>
    <row r="2145" spans="2:2" x14ac:dyDescent="0.25">
      <c r="B2145" t="s">
        <v>3208</v>
      </c>
    </row>
    <row r="2146" spans="2:2" x14ac:dyDescent="0.25">
      <c r="B2146" t="s">
        <v>3209</v>
      </c>
    </row>
    <row r="2147" spans="2:2" x14ac:dyDescent="0.25">
      <c r="B2147" t="s">
        <v>3210</v>
      </c>
    </row>
    <row r="2148" spans="2:2" x14ac:dyDescent="0.25">
      <c r="B2148" t="s">
        <v>3211</v>
      </c>
    </row>
    <row r="2149" spans="2:2" x14ac:dyDescent="0.25">
      <c r="B2149" t="s">
        <v>3212</v>
      </c>
    </row>
    <row r="2150" spans="2:2" x14ac:dyDescent="0.25">
      <c r="B2150" t="s">
        <v>3213</v>
      </c>
    </row>
    <row r="2151" spans="2:2" x14ac:dyDescent="0.25">
      <c r="B2151" t="s">
        <v>3214</v>
      </c>
    </row>
    <row r="2152" spans="2:2" x14ac:dyDescent="0.25">
      <c r="B2152" t="s">
        <v>3215</v>
      </c>
    </row>
    <row r="2153" spans="2:2" x14ac:dyDescent="0.25">
      <c r="B2153" t="s">
        <v>3216</v>
      </c>
    </row>
    <row r="2154" spans="2:2" x14ac:dyDescent="0.25">
      <c r="B2154" t="s">
        <v>3217</v>
      </c>
    </row>
    <row r="2155" spans="2:2" x14ac:dyDescent="0.25">
      <c r="B2155" t="s">
        <v>3218</v>
      </c>
    </row>
    <row r="2156" spans="2:2" x14ac:dyDescent="0.25">
      <c r="B2156" t="s">
        <v>3219</v>
      </c>
    </row>
    <row r="2157" spans="2:2" x14ac:dyDescent="0.25">
      <c r="B2157" t="s">
        <v>3220</v>
      </c>
    </row>
    <row r="2158" spans="2:2" x14ac:dyDescent="0.25">
      <c r="B2158" t="s">
        <v>3221</v>
      </c>
    </row>
    <row r="2159" spans="2:2" x14ac:dyDescent="0.25">
      <c r="B2159" t="s">
        <v>3222</v>
      </c>
    </row>
    <row r="2160" spans="2:2" x14ac:dyDescent="0.25">
      <c r="B2160" t="s">
        <v>3223</v>
      </c>
    </row>
  </sheetData>
  <sortState ref="E3:K17">
    <sortCondition ref="E3:E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05"/>
  <sheetViews>
    <sheetView topLeftCell="I1" workbookViewId="0">
      <selection activeCell="AM1" sqref="AM1:AO105"/>
    </sheetView>
  </sheetViews>
  <sheetFormatPr defaultRowHeight="15" x14ac:dyDescent="0.25"/>
  <cols>
    <col min="2" max="2" width="52.7109375" bestFit="1" customWidth="1"/>
    <col min="3" max="3" width="30.7109375" bestFit="1" customWidth="1"/>
    <col min="4" max="4" width="24.85546875" bestFit="1" customWidth="1"/>
    <col min="5" max="5" width="2.140625" bestFit="1" customWidth="1"/>
    <col min="6" max="6" width="8.42578125" bestFit="1" customWidth="1"/>
    <col min="7" max="7" width="1.5703125" bestFit="1" customWidth="1"/>
    <col min="8" max="8" width="3.28515625" bestFit="1" customWidth="1"/>
    <col min="9" max="9" width="2.7109375" bestFit="1" customWidth="1"/>
    <col min="10" max="10" width="6.28515625" style="22" bestFit="1" customWidth="1"/>
    <col min="11" max="11" width="2.7109375" bestFit="1" customWidth="1"/>
    <col min="12" max="12" width="6.28515625" style="22" bestFit="1" customWidth="1"/>
    <col min="13" max="13" width="2.7109375" bestFit="1" customWidth="1"/>
    <col min="14" max="14" width="6.28515625" style="22" bestFit="1" customWidth="1"/>
    <col min="15" max="15" width="2.7109375" bestFit="1" customWidth="1"/>
    <col min="17" max="24" width="2.7109375" style="17" customWidth="1"/>
    <col min="39" max="41" width="9.140625" style="17"/>
  </cols>
  <sheetData>
    <row r="1" spans="2:41" x14ac:dyDescent="0.25">
      <c r="Y1" t="s">
        <v>146</v>
      </c>
      <c r="Z1" s="23" t="s">
        <v>115</v>
      </c>
      <c r="AA1" s="23" t="s">
        <v>33</v>
      </c>
      <c r="AB1" s="23" t="str">
        <f>Y1</f>
        <v>word</v>
      </c>
      <c r="AC1" s="23" t="s">
        <v>115</v>
      </c>
      <c r="AD1" s="23" t="s">
        <v>33</v>
      </c>
      <c r="AE1" s="23" t="str">
        <f>Y1</f>
        <v>word</v>
      </c>
      <c r="AF1" s="23" t="s">
        <v>115</v>
      </c>
      <c r="AG1" s="23" t="s">
        <v>33</v>
      </c>
      <c r="AH1" s="23" t="str">
        <f>AB1</f>
        <v>word</v>
      </c>
      <c r="AI1" s="23" t="s">
        <v>115</v>
      </c>
      <c r="AJ1" s="23" t="s">
        <v>33</v>
      </c>
      <c r="AM1" s="17" t="s">
        <v>146</v>
      </c>
      <c r="AN1" s="17" t="s">
        <v>115</v>
      </c>
      <c r="AO1" s="17" t="s">
        <v>33</v>
      </c>
    </row>
    <row r="2" spans="2:41" x14ac:dyDescent="0.25">
      <c r="B2" s="19" t="s">
        <v>116</v>
      </c>
      <c r="C2" t="str">
        <f>CLEAN(B2)</f>
        <v>'brown': {0: 1},</v>
      </c>
      <c r="D2" t="str">
        <f>TRIM(C2)</f>
        <v>'brown': {0: 1},</v>
      </c>
      <c r="F2" t="s">
        <v>92</v>
      </c>
      <c r="G2" t="s">
        <v>93</v>
      </c>
      <c r="H2" t="s">
        <v>138</v>
      </c>
      <c r="I2" t="s">
        <v>139</v>
      </c>
      <c r="P2" t="str">
        <f>F2</f>
        <v>brown</v>
      </c>
      <c r="Q2" s="23" t="str">
        <f>MID(H2,2,1)</f>
        <v>0</v>
      </c>
      <c r="R2" s="17" t="str">
        <f>LEFT(I2,1)</f>
        <v>1</v>
      </c>
      <c r="S2" s="17" t="str">
        <f>IF(J2&lt;&gt;"",J2*24,"")</f>
        <v/>
      </c>
      <c r="T2" s="17" t="str">
        <f>LEFT(K2,1)</f>
        <v/>
      </c>
      <c r="U2" s="17" t="str">
        <f>IF(L2&lt;&gt;"",L2*24,"")</f>
        <v/>
      </c>
      <c r="V2" s="17" t="str">
        <f>LEFT(M2,1)</f>
        <v/>
      </c>
      <c r="W2" s="17" t="str">
        <f>IF(N2&lt;&gt;"",N2*24,"")</f>
        <v/>
      </c>
      <c r="X2" s="17" t="str">
        <f>LEFT(O2,1)</f>
        <v/>
      </c>
      <c r="Y2" t="str">
        <f>P2</f>
        <v>brown</v>
      </c>
      <c r="Z2" s="23" t="str">
        <f>Q2</f>
        <v>0</v>
      </c>
      <c r="AA2" s="23" t="str">
        <f>R2</f>
        <v>1</v>
      </c>
      <c r="AB2" s="23" t="str">
        <f t="shared" ref="AB2" si="0">Y2</f>
        <v>brown</v>
      </c>
      <c r="AC2" s="23" t="str">
        <f>S2</f>
        <v/>
      </c>
      <c r="AD2" s="23" t="str">
        <f>T2</f>
        <v/>
      </c>
      <c r="AE2" s="23" t="str">
        <f t="shared" ref="AE2" si="1">Y2</f>
        <v>brown</v>
      </c>
      <c r="AF2" s="23" t="str">
        <f>U2</f>
        <v/>
      </c>
      <c r="AG2" s="23" t="str">
        <f>V2</f>
        <v/>
      </c>
      <c r="AH2" t="str">
        <f>Y2</f>
        <v>brown</v>
      </c>
      <c r="AI2" t="str">
        <f>W2</f>
        <v/>
      </c>
      <c r="AJ2" t="str">
        <f>X2</f>
        <v/>
      </c>
      <c r="AM2" s="17" t="s">
        <v>92</v>
      </c>
      <c r="AN2" s="27">
        <v>0</v>
      </c>
      <c r="AO2" s="27">
        <v>1</v>
      </c>
    </row>
    <row r="3" spans="2:41" x14ac:dyDescent="0.25">
      <c r="B3" s="18" t="s">
        <v>158</v>
      </c>
      <c r="C3" t="str">
        <f t="shared" ref="C3:C27" si="2">CLEAN(B3)</f>
        <v xml:space="preserve">             'cat': {2: 2},</v>
      </c>
      <c r="D3" t="str">
        <f t="shared" ref="D3:D27" si="3">TRIM(C3)</f>
        <v>'cat': {2: 2},</v>
      </c>
      <c r="F3" t="s">
        <v>154</v>
      </c>
      <c r="G3" t="s">
        <v>93</v>
      </c>
      <c r="H3" t="s">
        <v>145</v>
      </c>
      <c r="I3" t="s">
        <v>141</v>
      </c>
      <c r="P3" t="str">
        <f t="shared" ref="P3:P27" si="4">F3</f>
        <v>cat</v>
      </c>
      <c r="Q3" s="23" t="str">
        <f t="shared" ref="Q3:Q27" si="5">MID(H3,2,1)</f>
        <v>2</v>
      </c>
      <c r="R3" s="17" t="str">
        <f t="shared" ref="R3:R27" si="6">LEFT(I3,1)</f>
        <v>2</v>
      </c>
      <c r="S3" s="17" t="str">
        <f t="shared" ref="S3:S27" si="7">IF(J3&lt;&gt;"",J3*24,"")</f>
        <v/>
      </c>
      <c r="T3" s="17" t="str">
        <f t="shared" ref="T3:T27" si="8">LEFT(K3,1)</f>
        <v/>
      </c>
      <c r="U3" s="17" t="str">
        <f t="shared" ref="U3:U27" si="9">IF(L3&lt;&gt;"",L3*24,"")</f>
        <v/>
      </c>
      <c r="V3" s="17" t="str">
        <f t="shared" ref="V3:V27" si="10">LEFT(M3,1)</f>
        <v/>
      </c>
      <c r="W3" s="17" t="str">
        <f t="shared" ref="W3:W27" si="11">IF(N3&lt;&gt;"",N3*24,"")</f>
        <v/>
      </c>
      <c r="X3" s="17" t="str">
        <f t="shared" ref="X3:X27" si="12">LEFT(O3,1)</f>
        <v/>
      </c>
      <c r="Y3" t="str">
        <f t="shared" ref="Y3:Y27" si="13">P3</f>
        <v>cat</v>
      </c>
      <c r="Z3" s="23" t="str">
        <f t="shared" ref="Z3:Z27" si="14">Q3</f>
        <v>2</v>
      </c>
      <c r="AA3" s="23" t="str">
        <f t="shared" ref="AA3:AA27" si="15">R3</f>
        <v>2</v>
      </c>
      <c r="AB3" s="23" t="str">
        <f t="shared" ref="AB3:AB27" si="16">Y3</f>
        <v>cat</v>
      </c>
      <c r="AC3" s="23" t="str">
        <f t="shared" ref="AC3:AC27" si="17">S3</f>
        <v/>
      </c>
      <c r="AD3" s="23" t="str">
        <f t="shared" ref="AD3:AD27" si="18">T3</f>
        <v/>
      </c>
      <c r="AE3" s="23" t="str">
        <f t="shared" ref="AE3:AE27" si="19">Y3</f>
        <v>cat</v>
      </c>
      <c r="AF3" s="23" t="str">
        <f t="shared" ref="AF3:AF27" si="20">U3</f>
        <v/>
      </c>
      <c r="AG3" s="23" t="str">
        <f t="shared" ref="AG3:AG27" si="21">V3</f>
        <v/>
      </c>
      <c r="AH3" t="str">
        <f t="shared" ref="AH3:AH27" si="22">Y3</f>
        <v>cat</v>
      </c>
      <c r="AI3" t="str">
        <f t="shared" ref="AI3:AI27" si="23">W3</f>
        <v/>
      </c>
      <c r="AJ3" t="str">
        <f t="shared" ref="AJ3:AJ27" si="24">X3</f>
        <v/>
      </c>
      <c r="AM3" s="17" t="s">
        <v>154</v>
      </c>
      <c r="AN3" s="27">
        <v>2</v>
      </c>
      <c r="AO3" s="27">
        <v>2</v>
      </c>
    </row>
    <row r="4" spans="2:41" x14ac:dyDescent="0.25">
      <c r="B4" s="18" t="s">
        <v>117</v>
      </c>
      <c r="C4" t="str">
        <f t="shared" si="2"/>
        <v xml:space="preserve">             'clever': {1: 2},</v>
      </c>
      <c r="D4" t="str">
        <f t="shared" si="3"/>
        <v>'clever': {1: 2},</v>
      </c>
      <c r="F4" t="s">
        <v>94</v>
      </c>
      <c r="G4" t="s">
        <v>93</v>
      </c>
      <c r="H4" t="s">
        <v>140</v>
      </c>
      <c r="I4" t="s">
        <v>141</v>
      </c>
      <c r="P4" t="str">
        <f t="shared" si="4"/>
        <v>clever</v>
      </c>
      <c r="Q4" s="23" t="str">
        <f t="shared" si="5"/>
        <v>1</v>
      </c>
      <c r="R4" s="17" t="str">
        <f t="shared" si="6"/>
        <v>2</v>
      </c>
      <c r="S4" s="17" t="str">
        <f t="shared" si="7"/>
        <v/>
      </c>
      <c r="T4" s="17" t="str">
        <f t="shared" si="8"/>
        <v/>
      </c>
      <c r="U4" s="17" t="str">
        <f t="shared" si="9"/>
        <v/>
      </c>
      <c r="V4" s="17" t="str">
        <f t="shared" si="10"/>
        <v/>
      </c>
      <c r="W4" s="17" t="str">
        <f t="shared" si="11"/>
        <v/>
      </c>
      <c r="X4" s="17" t="str">
        <f t="shared" si="12"/>
        <v/>
      </c>
      <c r="Y4" t="str">
        <f t="shared" si="13"/>
        <v>clever</v>
      </c>
      <c r="Z4" s="23" t="str">
        <f t="shared" si="14"/>
        <v>1</v>
      </c>
      <c r="AA4" s="23" t="str">
        <f t="shared" si="15"/>
        <v>2</v>
      </c>
      <c r="AB4" s="23" t="str">
        <f t="shared" si="16"/>
        <v>clever</v>
      </c>
      <c r="AC4" s="23" t="str">
        <f t="shared" si="17"/>
        <v/>
      </c>
      <c r="AD4" s="23" t="str">
        <f t="shared" si="18"/>
        <v/>
      </c>
      <c r="AE4" s="23" t="str">
        <f t="shared" si="19"/>
        <v>clever</v>
      </c>
      <c r="AF4" s="23" t="str">
        <f t="shared" si="20"/>
        <v/>
      </c>
      <c r="AG4" s="23" t="str">
        <f t="shared" si="21"/>
        <v/>
      </c>
      <c r="AH4" t="str">
        <f t="shared" si="22"/>
        <v>clever</v>
      </c>
      <c r="AI4" t="str">
        <f t="shared" si="23"/>
        <v/>
      </c>
      <c r="AJ4" t="str">
        <f t="shared" si="24"/>
        <v/>
      </c>
      <c r="AM4" s="17" t="s">
        <v>94</v>
      </c>
      <c r="AN4" s="27">
        <v>1</v>
      </c>
      <c r="AO4" s="27">
        <v>2</v>
      </c>
    </row>
    <row r="5" spans="2:41" x14ac:dyDescent="0.25">
      <c r="B5" s="18" t="s">
        <v>118</v>
      </c>
      <c r="C5" t="str">
        <f t="shared" si="2"/>
        <v xml:space="preserve">             'data': {5: 2},</v>
      </c>
      <c r="D5" t="str">
        <f t="shared" si="3"/>
        <v>'data': {5: 2},</v>
      </c>
      <c r="F5" t="s">
        <v>95</v>
      </c>
      <c r="G5" t="s">
        <v>93</v>
      </c>
      <c r="H5" t="s">
        <v>142</v>
      </c>
      <c r="I5" t="s">
        <v>141</v>
      </c>
      <c r="P5" t="str">
        <f t="shared" si="4"/>
        <v>data</v>
      </c>
      <c r="Q5" s="23" t="str">
        <f t="shared" si="5"/>
        <v>5</v>
      </c>
      <c r="R5" s="17" t="str">
        <f t="shared" si="6"/>
        <v>2</v>
      </c>
      <c r="S5" s="17" t="str">
        <f t="shared" si="7"/>
        <v/>
      </c>
      <c r="T5" s="17" t="str">
        <f t="shared" si="8"/>
        <v/>
      </c>
      <c r="U5" s="17" t="str">
        <f t="shared" si="9"/>
        <v/>
      </c>
      <c r="V5" s="17" t="str">
        <f t="shared" si="10"/>
        <v/>
      </c>
      <c r="W5" s="17" t="str">
        <f t="shared" si="11"/>
        <v/>
      </c>
      <c r="X5" s="17" t="str">
        <f t="shared" si="12"/>
        <v/>
      </c>
      <c r="Y5" t="str">
        <f t="shared" si="13"/>
        <v>data</v>
      </c>
      <c r="Z5" s="23" t="str">
        <f t="shared" si="14"/>
        <v>5</v>
      </c>
      <c r="AA5" s="23" t="str">
        <f t="shared" si="15"/>
        <v>2</v>
      </c>
      <c r="AB5" s="23" t="str">
        <f t="shared" si="16"/>
        <v>data</v>
      </c>
      <c r="AC5" s="23" t="str">
        <f t="shared" si="17"/>
        <v/>
      </c>
      <c r="AD5" s="23" t="str">
        <f t="shared" si="18"/>
        <v/>
      </c>
      <c r="AE5" s="23" t="str">
        <f t="shared" si="19"/>
        <v>data</v>
      </c>
      <c r="AF5" s="23" t="str">
        <f t="shared" si="20"/>
        <v/>
      </c>
      <c r="AG5" s="23" t="str">
        <f t="shared" si="21"/>
        <v/>
      </c>
      <c r="AH5" t="str">
        <f t="shared" si="22"/>
        <v>data</v>
      </c>
      <c r="AI5" t="str">
        <f t="shared" si="23"/>
        <v/>
      </c>
      <c r="AJ5" t="str">
        <f t="shared" si="24"/>
        <v/>
      </c>
      <c r="AM5" s="17" t="s">
        <v>95</v>
      </c>
      <c r="AN5" s="27">
        <v>5</v>
      </c>
      <c r="AO5" s="27">
        <v>2</v>
      </c>
    </row>
    <row r="6" spans="2:41" x14ac:dyDescent="0.25">
      <c r="B6" s="18" t="s">
        <v>119</v>
      </c>
      <c r="C6" t="str">
        <f t="shared" si="2"/>
        <v xml:space="preserve">             u'develop': {4: 1},</v>
      </c>
      <c r="D6" t="str">
        <f t="shared" si="3"/>
        <v>u'develop': {4: 1},</v>
      </c>
      <c r="E6" t="s">
        <v>30</v>
      </c>
      <c r="F6" t="s">
        <v>96</v>
      </c>
      <c r="G6" t="s">
        <v>93</v>
      </c>
      <c r="H6" t="s">
        <v>143</v>
      </c>
      <c r="I6" t="s">
        <v>139</v>
      </c>
      <c r="P6" t="str">
        <f t="shared" si="4"/>
        <v>develop</v>
      </c>
      <c r="Q6" s="23" t="str">
        <f t="shared" si="5"/>
        <v>4</v>
      </c>
      <c r="R6" s="17" t="str">
        <f t="shared" si="6"/>
        <v>1</v>
      </c>
      <c r="S6" s="17" t="str">
        <f t="shared" si="7"/>
        <v/>
      </c>
      <c r="T6" s="17" t="str">
        <f t="shared" si="8"/>
        <v/>
      </c>
      <c r="U6" s="17" t="str">
        <f t="shared" si="9"/>
        <v/>
      </c>
      <c r="V6" s="17" t="str">
        <f t="shared" si="10"/>
        <v/>
      </c>
      <c r="W6" s="17" t="str">
        <f t="shared" si="11"/>
        <v/>
      </c>
      <c r="X6" s="17" t="str">
        <f t="shared" si="12"/>
        <v/>
      </c>
      <c r="Y6" t="str">
        <f t="shared" si="13"/>
        <v>develop</v>
      </c>
      <c r="Z6" s="23" t="str">
        <f t="shared" si="14"/>
        <v>4</v>
      </c>
      <c r="AA6" s="23" t="str">
        <f t="shared" si="15"/>
        <v>1</v>
      </c>
      <c r="AB6" s="23" t="str">
        <f t="shared" si="16"/>
        <v>develop</v>
      </c>
      <c r="AC6" s="23" t="str">
        <f t="shared" si="17"/>
        <v/>
      </c>
      <c r="AD6" s="23" t="str">
        <f t="shared" si="18"/>
        <v/>
      </c>
      <c r="AE6" s="23" t="str">
        <f t="shared" si="19"/>
        <v>develop</v>
      </c>
      <c r="AF6" s="23" t="str">
        <f t="shared" si="20"/>
        <v/>
      </c>
      <c r="AG6" s="23" t="str">
        <f t="shared" si="21"/>
        <v/>
      </c>
      <c r="AH6" t="str">
        <f t="shared" si="22"/>
        <v>develop</v>
      </c>
      <c r="AI6" t="str">
        <f t="shared" si="23"/>
        <v/>
      </c>
      <c r="AJ6" t="str">
        <f t="shared" si="24"/>
        <v/>
      </c>
      <c r="AM6" s="17" t="s">
        <v>96</v>
      </c>
      <c r="AN6" s="27">
        <v>4</v>
      </c>
      <c r="AO6" s="27">
        <v>1</v>
      </c>
    </row>
    <row r="7" spans="2:41" x14ac:dyDescent="0.25">
      <c r="B7" s="18" t="s">
        <v>159</v>
      </c>
      <c r="C7" t="str">
        <f t="shared" si="2"/>
        <v xml:space="preserve">             'dog': {0: 2, 1: 1, 2: 1, 4: 1},</v>
      </c>
      <c r="D7" t="str">
        <f t="shared" si="3"/>
        <v>'dog': {0: 2, 1: 1, 2: 1, 4: 1},</v>
      </c>
      <c r="F7" t="s">
        <v>155</v>
      </c>
      <c r="G7" t="s">
        <v>93</v>
      </c>
      <c r="H7" t="s">
        <v>138</v>
      </c>
      <c r="I7">
        <v>2</v>
      </c>
      <c r="J7" s="22">
        <v>4.1666666666666664E-2</v>
      </c>
      <c r="K7">
        <v>1</v>
      </c>
      <c r="L7" s="22">
        <v>8.3333333333333329E-2</v>
      </c>
      <c r="M7">
        <v>1</v>
      </c>
      <c r="N7" s="22">
        <v>0.16666666666666666</v>
      </c>
      <c r="O7" t="s">
        <v>139</v>
      </c>
      <c r="P7" t="str">
        <f t="shared" si="4"/>
        <v>dog</v>
      </c>
      <c r="Q7" s="23" t="str">
        <f t="shared" si="5"/>
        <v>0</v>
      </c>
      <c r="R7" s="17" t="str">
        <f t="shared" si="6"/>
        <v>2</v>
      </c>
      <c r="S7" s="17">
        <f t="shared" si="7"/>
        <v>1</v>
      </c>
      <c r="T7" s="17" t="str">
        <f t="shared" si="8"/>
        <v>1</v>
      </c>
      <c r="U7" s="17">
        <f t="shared" si="9"/>
        <v>2</v>
      </c>
      <c r="V7" s="17" t="str">
        <f t="shared" si="10"/>
        <v>1</v>
      </c>
      <c r="W7" s="17">
        <f t="shared" si="11"/>
        <v>4</v>
      </c>
      <c r="X7" s="17" t="str">
        <f t="shared" si="12"/>
        <v>1</v>
      </c>
      <c r="Y7" t="str">
        <f t="shared" si="13"/>
        <v>dog</v>
      </c>
      <c r="Z7" s="23" t="str">
        <f t="shared" si="14"/>
        <v>0</v>
      </c>
      <c r="AA7" s="23" t="str">
        <f t="shared" si="15"/>
        <v>2</v>
      </c>
      <c r="AB7" s="23" t="str">
        <f t="shared" si="16"/>
        <v>dog</v>
      </c>
      <c r="AC7" s="23">
        <f t="shared" si="17"/>
        <v>1</v>
      </c>
      <c r="AD7" s="23" t="str">
        <f t="shared" si="18"/>
        <v>1</v>
      </c>
      <c r="AE7" s="23" t="str">
        <f t="shared" si="19"/>
        <v>dog</v>
      </c>
      <c r="AF7" s="23">
        <f t="shared" si="20"/>
        <v>2</v>
      </c>
      <c r="AG7" s="23" t="str">
        <f t="shared" si="21"/>
        <v>1</v>
      </c>
      <c r="AH7" t="str">
        <f t="shared" si="22"/>
        <v>dog</v>
      </c>
      <c r="AI7">
        <f t="shared" si="23"/>
        <v>4</v>
      </c>
      <c r="AJ7" t="str">
        <f t="shared" si="24"/>
        <v>1</v>
      </c>
      <c r="AM7" s="17" t="s">
        <v>155</v>
      </c>
      <c r="AN7" s="27">
        <v>0</v>
      </c>
      <c r="AO7" s="27">
        <v>2</v>
      </c>
    </row>
    <row r="8" spans="2:41" x14ac:dyDescent="0.25">
      <c r="B8" s="18" t="s">
        <v>120</v>
      </c>
      <c r="C8" t="str">
        <f t="shared" si="2"/>
        <v xml:space="preserve">             u'excel': {3: 2},</v>
      </c>
      <c r="D8" t="str">
        <f t="shared" si="3"/>
        <v>u'excel': {3: 2},</v>
      </c>
      <c r="E8" t="s">
        <v>30</v>
      </c>
      <c r="F8" t="s">
        <v>97</v>
      </c>
      <c r="G8" t="s">
        <v>93</v>
      </c>
      <c r="H8" t="s">
        <v>144</v>
      </c>
      <c r="I8" t="s">
        <v>141</v>
      </c>
      <c r="P8" t="str">
        <f t="shared" si="4"/>
        <v>excel</v>
      </c>
      <c r="Q8" s="23" t="str">
        <f t="shared" si="5"/>
        <v>3</v>
      </c>
      <c r="R8" s="17" t="str">
        <f t="shared" si="6"/>
        <v>2</v>
      </c>
      <c r="S8" s="17" t="str">
        <f t="shared" si="7"/>
        <v/>
      </c>
      <c r="T8" s="17" t="str">
        <f t="shared" si="8"/>
        <v/>
      </c>
      <c r="U8" s="17" t="str">
        <f t="shared" si="9"/>
        <v/>
      </c>
      <c r="V8" s="17" t="str">
        <f t="shared" si="10"/>
        <v/>
      </c>
      <c r="W8" s="17" t="str">
        <f t="shared" si="11"/>
        <v/>
      </c>
      <c r="X8" s="17" t="str">
        <f t="shared" si="12"/>
        <v/>
      </c>
      <c r="Y8" t="str">
        <f t="shared" si="13"/>
        <v>excel</v>
      </c>
      <c r="Z8" s="23" t="str">
        <f t="shared" si="14"/>
        <v>3</v>
      </c>
      <c r="AA8" s="23" t="str">
        <f t="shared" si="15"/>
        <v>2</v>
      </c>
      <c r="AB8" s="23" t="str">
        <f t="shared" si="16"/>
        <v>excel</v>
      </c>
      <c r="AC8" s="23" t="str">
        <f t="shared" si="17"/>
        <v/>
      </c>
      <c r="AD8" s="23" t="str">
        <f t="shared" si="18"/>
        <v/>
      </c>
      <c r="AE8" s="23" t="str">
        <f t="shared" si="19"/>
        <v>excel</v>
      </c>
      <c r="AF8" s="23" t="str">
        <f t="shared" si="20"/>
        <v/>
      </c>
      <c r="AG8" s="23" t="str">
        <f t="shared" si="21"/>
        <v/>
      </c>
      <c r="AH8" t="str">
        <f t="shared" si="22"/>
        <v>excel</v>
      </c>
      <c r="AI8" t="str">
        <f t="shared" si="23"/>
        <v/>
      </c>
      <c r="AJ8" t="str">
        <f t="shared" si="24"/>
        <v/>
      </c>
      <c r="AM8" s="17" t="s">
        <v>97</v>
      </c>
      <c r="AN8" s="27">
        <v>3</v>
      </c>
      <c r="AO8" s="27">
        <v>2</v>
      </c>
    </row>
    <row r="9" spans="2:41" x14ac:dyDescent="0.25">
      <c r="B9" s="18" t="s">
        <v>160</v>
      </c>
      <c r="C9" t="str">
        <f t="shared" si="2"/>
        <v xml:space="preserve">             'fox': {0: 2, 1: 2, 2: 1},</v>
      </c>
      <c r="D9" t="str">
        <f t="shared" si="3"/>
        <v>'fox': {0: 2, 1: 2, 2: 1},</v>
      </c>
      <c r="F9" t="s">
        <v>156</v>
      </c>
      <c r="G9" t="s">
        <v>93</v>
      </c>
      <c r="H9" t="s">
        <v>138</v>
      </c>
      <c r="I9">
        <v>2</v>
      </c>
      <c r="J9" s="22">
        <v>4.1666666666666664E-2</v>
      </c>
      <c r="K9">
        <v>2</v>
      </c>
      <c r="L9" s="22">
        <v>8.3333333333333329E-2</v>
      </c>
      <c r="M9" t="s">
        <v>139</v>
      </c>
      <c r="P9" t="str">
        <f t="shared" si="4"/>
        <v>fox</v>
      </c>
      <c r="Q9" s="23" t="str">
        <f t="shared" si="5"/>
        <v>0</v>
      </c>
      <c r="R9" s="17" t="str">
        <f t="shared" si="6"/>
        <v>2</v>
      </c>
      <c r="S9" s="17">
        <f t="shared" si="7"/>
        <v>1</v>
      </c>
      <c r="T9" s="17" t="str">
        <f t="shared" si="8"/>
        <v>2</v>
      </c>
      <c r="U9" s="17">
        <f t="shared" si="9"/>
        <v>2</v>
      </c>
      <c r="V9" s="17" t="str">
        <f t="shared" si="10"/>
        <v>1</v>
      </c>
      <c r="W9" s="17" t="str">
        <f t="shared" si="11"/>
        <v/>
      </c>
      <c r="X9" s="17" t="str">
        <f t="shared" si="12"/>
        <v/>
      </c>
      <c r="Y9" t="str">
        <f t="shared" si="13"/>
        <v>fox</v>
      </c>
      <c r="Z9" s="23" t="str">
        <f t="shared" si="14"/>
        <v>0</v>
      </c>
      <c r="AA9" s="23" t="str">
        <f t="shared" si="15"/>
        <v>2</v>
      </c>
      <c r="AB9" s="23" t="str">
        <f t="shared" si="16"/>
        <v>fox</v>
      </c>
      <c r="AC9" s="23">
        <f t="shared" si="17"/>
        <v>1</v>
      </c>
      <c r="AD9" s="23" t="str">
        <f t="shared" si="18"/>
        <v>2</v>
      </c>
      <c r="AE9" s="23" t="str">
        <f t="shared" si="19"/>
        <v>fox</v>
      </c>
      <c r="AF9" s="23">
        <f t="shared" si="20"/>
        <v>2</v>
      </c>
      <c r="AG9" s="23" t="str">
        <f t="shared" si="21"/>
        <v>1</v>
      </c>
      <c r="AH9" t="str">
        <f t="shared" si="22"/>
        <v>fox</v>
      </c>
      <c r="AI9" t="str">
        <f t="shared" si="23"/>
        <v/>
      </c>
      <c r="AJ9" t="str">
        <f t="shared" si="24"/>
        <v/>
      </c>
      <c r="AM9" s="17" t="s">
        <v>156</v>
      </c>
      <c r="AN9" s="27">
        <v>0</v>
      </c>
      <c r="AO9" s="27">
        <v>2</v>
      </c>
    </row>
    <row r="10" spans="2:41" x14ac:dyDescent="0.25">
      <c r="B10" s="18" t="s">
        <v>121</v>
      </c>
      <c r="C10" t="str">
        <f t="shared" si="2"/>
        <v xml:space="preserve">             u'intern': {5: 1},</v>
      </c>
      <c r="D10" t="str">
        <f t="shared" si="3"/>
        <v>u'intern': {5: 1},</v>
      </c>
      <c r="E10" t="s">
        <v>30</v>
      </c>
      <c r="F10" t="s">
        <v>98</v>
      </c>
      <c r="G10" t="s">
        <v>93</v>
      </c>
      <c r="H10" t="s">
        <v>142</v>
      </c>
      <c r="I10" t="s">
        <v>139</v>
      </c>
      <c r="P10" t="str">
        <f t="shared" si="4"/>
        <v>intern</v>
      </c>
      <c r="Q10" s="23" t="str">
        <f t="shared" si="5"/>
        <v>5</v>
      </c>
      <c r="R10" s="17" t="str">
        <f t="shared" si="6"/>
        <v>1</v>
      </c>
      <c r="S10" s="17" t="str">
        <f t="shared" si="7"/>
        <v/>
      </c>
      <c r="T10" s="17" t="str">
        <f t="shared" si="8"/>
        <v/>
      </c>
      <c r="U10" s="17" t="str">
        <f t="shared" si="9"/>
        <v/>
      </c>
      <c r="V10" s="17" t="str">
        <f t="shared" si="10"/>
        <v/>
      </c>
      <c r="W10" s="17" t="str">
        <f t="shared" si="11"/>
        <v/>
      </c>
      <c r="X10" s="17" t="str">
        <f t="shared" si="12"/>
        <v/>
      </c>
      <c r="Y10" t="str">
        <f t="shared" si="13"/>
        <v>intern</v>
      </c>
      <c r="Z10" s="23" t="str">
        <f t="shared" si="14"/>
        <v>5</v>
      </c>
      <c r="AA10" s="23" t="str">
        <f t="shared" si="15"/>
        <v>1</v>
      </c>
      <c r="AB10" s="23" t="str">
        <f t="shared" si="16"/>
        <v>intern</v>
      </c>
      <c r="AC10" s="23" t="str">
        <f t="shared" si="17"/>
        <v/>
      </c>
      <c r="AD10" s="23" t="str">
        <f t="shared" si="18"/>
        <v/>
      </c>
      <c r="AE10" s="23" t="str">
        <f t="shared" si="19"/>
        <v>intern</v>
      </c>
      <c r="AF10" s="23" t="str">
        <f t="shared" si="20"/>
        <v/>
      </c>
      <c r="AG10" s="23" t="str">
        <f t="shared" si="21"/>
        <v/>
      </c>
      <c r="AH10" t="str">
        <f t="shared" si="22"/>
        <v>intern</v>
      </c>
      <c r="AI10" t="str">
        <f t="shared" si="23"/>
        <v/>
      </c>
      <c r="AJ10" t="str">
        <f t="shared" si="24"/>
        <v/>
      </c>
      <c r="AM10" s="17" t="s">
        <v>98</v>
      </c>
      <c r="AN10" s="27">
        <v>5</v>
      </c>
      <c r="AO10" s="27">
        <v>1</v>
      </c>
    </row>
    <row r="11" spans="2:41" x14ac:dyDescent="0.25">
      <c r="B11" s="18" t="s">
        <v>122</v>
      </c>
      <c r="C11" t="str">
        <f t="shared" si="2"/>
        <v xml:space="preserve">             'java': {3: 1, 4: 1, 5: 1},</v>
      </c>
      <c r="D11" t="str">
        <f t="shared" si="3"/>
        <v>'java': {3: 1, 4: 1, 5: 1},</v>
      </c>
      <c r="F11" t="s">
        <v>99</v>
      </c>
      <c r="G11" t="s">
        <v>93</v>
      </c>
      <c r="H11" t="s">
        <v>144</v>
      </c>
      <c r="I11">
        <v>1</v>
      </c>
      <c r="J11" s="22">
        <v>0.16666666666666666</v>
      </c>
      <c r="K11">
        <v>1</v>
      </c>
      <c r="L11" s="22">
        <v>0.20833333333333334</v>
      </c>
      <c r="M11" t="s">
        <v>139</v>
      </c>
      <c r="P11" t="str">
        <f t="shared" si="4"/>
        <v>java</v>
      </c>
      <c r="Q11" s="23" t="str">
        <f t="shared" si="5"/>
        <v>3</v>
      </c>
      <c r="R11" s="17" t="str">
        <f t="shared" si="6"/>
        <v>1</v>
      </c>
      <c r="S11" s="17">
        <f t="shared" si="7"/>
        <v>4</v>
      </c>
      <c r="T11" s="17" t="str">
        <f t="shared" si="8"/>
        <v>1</v>
      </c>
      <c r="U11" s="17">
        <f t="shared" si="9"/>
        <v>5</v>
      </c>
      <c r="V11" s="17" t="str">
        <f t="shared" si="10"/>
        <v>1</v>
      </c>
      <c r="W11" s="17" t="str">
        <f t="shared" si="11"/>
        <v/>
      </c>
      <c r="X11" s="17" t="str">
        <f t="shared" si="12"/>
        <v/>
      </c>
      <c r="Y11" t="str">
        <f t="shared" si="13"/>
        <v>java</v>
      </c>
      <c r="Z11" s="23" t="str">
        <f t="shared" si="14"/>
        <v>3</v>
      </c>
      <c r="AA11" s="23" t="str">
        <f t="shared" si="15"/>
        <v>1</v>
      </c>
      <c r="AB11" s="23" t="str">
        <f t="shared" si="16"/>
        <v>java</v>
      </c>
      <c r="AC11" s="23">
        <f t="shared" si="17"/>
        <v>4</v>
      </c>
      <c r="AD11" s="23" t="str">
        <f t="shared" si="18"/>
        <v>1</v>
      </c>
      <c r="AE11" s="23" t="str">
        <f t="shared" si="19"/>
        <v>java</v>
      </c>
      <c r="AF11" s="23">
        <f t="shared" si="20"/>
        <v>5</v>
      </c>
      <c r="AG11" s="23" t="str">
        <f t="shared" si="21"/>
        <v>1</v>
      </c>
      <c r="AH11" t="str">
        <f t="shared" si="22"/>
        <v>java</v>
      </c>
      <c r="AI11" t="str">
        <f t="shared" si="23"/>
        <v/>
      </c>
      <c r="AJ11" t="str">
        <f t="shared" si="24"/>
        <v/>
      </c>
      <c r="AM11" s="17" t="s">
        <v>99</v>
      </c>
      <c r="AN11" s="27">
        <v>3</v>
      </c>
      <c r="AO11" s="27">
        <v>1</v>
      </c>
    </row>
    <row r="12" spans="2:41" x14ac:dyDescent="0.25">
      <c r="B12" s="18" t="s">
        <v>123</v>
      </c>
      <c r="C12" t="str">
        <f t="shared" si="2"/>
        <v xml:space="preserve">             u'jump': {0: 2},</v>
      </c>
      <c r="D12" t="str">
        <f t="shared" si="3"/>
        <v>u'jump': {0: 2},</v>
      </c>
      <c r="E12" t="s">
        <v>30</v>
      </c>
      <c r="F12" t="s">
        <v>100</v>
      </c>
      <c r="G12" t="s">
        <v>93</v>
      </c>
      <c r="H12" t="s">
        <v>138</v>
      </c>
      <c r="I12" t="s">
        <v>141</v>
      </c>
      <c r="P12" t="str">
        <f t="shared" si="4"/>
        <v>jump</v>
      </c>
      <c r="Q12" s="23" t="str">
        <f t="shared" si="5"/>
        <v>0</v>
      </c>
      <c r="R12" s="17" t="str">
        <f t="shared" si="6"/>
        <v>2</v>
      </c>
      <c r="S12" s="17" t="str">
        <f t="shared" si="7"/>
        <v/>
      </c>
      <c r="T12" s="17" t="str">
        <f t="shared" si="8"/>
        <v/>
      </c>
      <c r="U12" s="17" t="str">
        <f t="shared" si="9"/>
        <v/>
      </c>
      <c r="V12" s="17" t="str">
        <f t="shared" si="10"/>
        <v/>
      </c>
      <c r="W12" s="17" t="str">
        <f t="shared" si="11"/>
        <v/>
      </c>
      <c r="X12" s="17" t="str">
        <f t="shared" si="12"/>
        <v/>
      </c>
      <c r="Y12" t="str">
        <f t="shared" si="13"/>
        <v>jump</v>
      </c>
      <c r="Z12" s="23" t="str">
        <f t="shared" si="14"/>
        <v>0</v>
      </c>
      <c r="AA12" s="23" t="str">
        <f t="shared" si="15"/>
        <v>2</v>
      </c>
      <c r="AB12" s="23" t="str">
        <f t="shared" si="16"/>
        <v>jump</v>
      </c>
      <c r="AC12" s="23" t="str">
        <f t="shared" si="17"/>
        <v/>
      </c>
      <c r="AD12" s="23" t="str">
        <f t="shared" si="18"/>
        <v/>
      </c>
      <c r="AE12" s="23" t="str">
        <f t="shared" si="19"/>
        <v>jump</v>
      </c>
      <c r="AF12" s="23" t="str">
        <f t="shared" si="20"/>
        <v/>
      </c>
      <c r="AG12" s="23" t="str">
        <f t="shared" si="21"/>
        <v/>
      </c>
      <c r="AH12" t="str">
        <f t="shared" si="22"/>
        <v>jump</v>
      </c>
      <c r="AI12" t="str">
        <f t="shared" si="23"/>
        <v/>
      </c>
      <c r="AJ12" t="str">
        <f t="shared" si="24"/>
        <v/>
      </c>
      <c r="AM12" s="17" t="s">
        <v>100</v>
      </c>
      <c r="AN12" s="27">
        <v>0</v>
      </c>
      <c r="AO12" s="27">
        <v>2</v>
      </c>
    </row>
    <row r="13" spans="2:41" x14ac:dyDescent="0.25">
      <c r="B13" s="18" t="s">
        <v>124</v>
      </c>
      <c r="C13" t="str">
        <f t="shared" si="2"/>
        <v xml:space="preserve">             u'languag': {3: 2, 4: 1, 5: 2},</v>
      </c>
      <c r="D13" t="str">
        <f t="shared" si="3"/>
        <v>u'languag': {3: 2, 4: 1, 5: 2},</v>
      </c>
      <c r="E13" t="s">
        <v>30</v>
      </c>
      <c r="F13" t="s">
        <v>101</v>
      </c>
      <c r="G13" t="s">
        <v>93</v>
      </c>
      <c r="H13" t="s">
        <v>144</v>
      </c>
      <c r="I13">
        <v>2</v>
      </c>
      <c r="J13" s="22">
        <v>0.16666666666666666</v>
      </c>
      <c r="K13">
        <v>1</v>
      </c>
      <c r="L13" s="22">
        <v>0.20833333333333334</v>
      </c>
      <c r="M13" t="s">
        <v>141</v>
      </c>
      <c r="P13" t="str">
        <f t="shared" si="4"/>
        <v>languag</v>
      </c>
      <c r="Q13" s="23" t="str">
        <f t="shared" si="5"/>
        <v>3</v>
      </c>
      <c r="R13" s="17" t="str">
        <f t="shared" si="6"/>
        <v>2</v>
      </c>
      <c r="S13" s="17">
        <f t="shared" si="7"/>
        <v>4</v>
      </c>
      <c r="T13" s="17" t="str">
        <f t="shared" si="8"/>
        <v>1</v>
      </c>
      <c r="U13" s="17">
        <f t="shared" si="9"/>
        <v>5</v>
      </c>
      <c r="V13" s="17" t="str">
        <f t="shared" si="10"/>
        <v>2</v>
      </c>
      <c r="W13" s="17" t="str">
        <f t="shared" si="11"/>
        <v/>
      </c>
      <c r="X13" s="17" t="str">
        <f t="shared" si="12"/>
        <v/>
      </c>
      <c r="Y13" t="str">
        <f t="shared" si="13"/>
        <v>languag</v>
      </c>
      <c r="Z13" s="23" t="str">
        <f t="shared" si="14"/>
        <v>3</v>
      </c>
      <c r="AA13" s="23" t="str">
        <f t="shared" si="15"/>
        <v>2</v>
      </c>
      <c r="AB13" s="23" t="str">
        <f t="shared" si="16"/>
        <v>languag</v>
      </c>
      <c r="AC13" s="23">
        <f t="shared" si="17"/>
        <v>4</v>
      </c>
      <c r="AD13" s="23" t="str">
        <f t="shared" si="18"/>
        <v>1</v>
      </c>
      <c r="AE13" s="23" t="str">
        <f t="shared" si="19"/>
        <v>languag</v>
      </c>
      <c r="AF13" s="23">
        <f t="shared" si="20"/>
        <v>5</v>
      </c>
      <c r="AG13" s="23" t="str">
        <f t="shared" si="21"/>
        <v>2</v>
      </c>
      <c r="AH13" t="str">
        <f t="shared" si="22"/>
        <v>languag</v>
      </c>
      <c r="AI13" t="str">
        <f t="shared" si="23"/>
        <v/>
      </c>
      <c r="AJ13" t="str">
        <f t="shared" si="24"/>
        <v/>
      </c>
      <c r="AM13" s="17" t="s">
        <v>101</v>
      </c>
      <c r="AN13" s="27">
        <v>3</v>
      </c>
      <c r="AO13" s="27">
        <v>2</v>
      </c>
    </row>
    <row r="14" spans="2:41" x14ac:dyDescent="0.25">
      <c r="B14" s="18" t="s">
        <v>125</v>
      </c>
      <c r="C14" t="str">
        <f t="shared" si="2"/>
        <v xml:space="preserve">             u'lazi': {0: 1, 1: 1},</v>
      </c>
      <c r="D14" t="str">
        <f t="shared" si="3"/>
        <v>u'lazi': {0: 1, 1: 1},</v>
      </c>
      <c r="E14" t="s">
        <v>30</v>
      </c>
      <c r="F14" t="s">
        <v>102</v>
      </c>
      <c r="G14" t="s">
        <v>93</v>
      </c>
      <c r="H14" t="s">
        <v>138</v>
      </c>
      <c r="I14">
        <v>1</v>
      </c>
      <c r="J14" s="22">
        <v>4.1666666666666664E-2</v>
      </c>
      <c r="K14" t="s">
        <v>139</v>
      </c>
      <c r="P14" t="str">
        <f t="shared" si="4"/>
        <v>lazi</v>
      </c>
      <c r="Q14" s="23" t="str">
        <f t="shared" si="5"/>
        <v>0</v>
      </c>
      <c r="R14" s="17" t="str">
        <f t="shared" si="6"/>
        <v>1</v>
      </c>
      <c r="S14" s="17">
        <f t="shared" si="7"/>
        <v>1</v>
      </c>
      <c r="T14" s="17" t="str">
        <f t="shared" si="8"/>
        <v>1</v>
      </c>
      <c r="U14" s="17" t="str">
        <f t="shared" si="9"/>
        <v/>
      </c>
      <c r="V14" s="17" t="str">
        <f t="shared" si="10"/>
        <v/>
      </c>
      <c r="W14" s="17" t="str">
        <f t="shared" si="11"/>
        <v/>
      </c>
      <c r="X14" s="17" t="str">
        <f t="shared" si="12"/>
        <v/>
      </c>
      <c r="Y14" t="str">
        <f t="shared" si="13"/>
        <v>lazi</v>
      </c>
      <c r="Z14" s="23" t="str">
        <f t="shared" si="14"/>
        <v>0</v>
      </c>
      <c r="AA14" s="23" t="str">
        <f t="shared" si="15"/>
        <v>1</v>
      </c>
      <c r="AB14" s="23" t="str">
        <f t="shared" si="16"/>
        <v>lazi</v>
      </c>
      <c r="AC14" s="23">
        <f t="shared" si="17"/>
        <v>1</v>
      </c>
      <c r="AD14" s="23" t="str">
        <f t="shared" si="18"/>
        <v>1</v>
      </c>
      <c r="AE14" s="23" t="str">
        <f t="shared" si="19"/>
        <v>lazi</v>
      </c>
      <c r="AF14" s="23" t="str">
        <f t="shared" si="20"/>
        <v/>
      </c>
      <c r="AG14" s="23" t="str">
        <f t="shared" si="21"/>
        <v/>
      </c>
      <c r="AH14" t="str">
        <f t="shared" si="22"/>
        <v>lazi</v>
      </c>
      <c r="AI14" t="str">
        <f t="shared" si="23"/>
        <v/>
      </c>
      <c r="AJ14" t="str">
        <f t="shared" si="24"/>
        <v/>
      </c>
      <c r="AM14" s="17" t="s">
        <v>102</v>
      </c>
      <c r="AN14" s="27">
        <v>0</v>
      </c>
      <c r="AO14" s="27">
        <v>1</v>
      </c>
    </row>
    <row r="15" spans="2:41" x14ac:dyDescent="0.25">
      <c r="B15" s="18" t="s">
        <v>126</v>
      </c>
      <c r="C15" t="str">
        <f t="shared" si="2"/>
        <v xml:space="preserve">             'name': {2: 1},</v>
      </c>
      <c r="D15" t="str">
        <f t="shared" si="3"/>
        <v>'name': {2: 1},</v>
      </c>
      <c r="F15" t="s">
        <v>103</v>
      </c>
      <c r="G15" t="s">
        <v>93</v>
      </c>
      <c r="H15" t="s">
        <v>145</v>
      </c>
      <c r="I15" t="s">
        <v>139</v>
      </c>
      <c r="P15" t="str">
        <f t="shared" si="4"/>
        <v>name</v>
      </c>
      <c r="Q15" s="23" t="str">
        <f t="shared" si="5"/>
        <v>2</v>
      </c>
      <c r="R15" s="17" t="str">
        <f t="shared" si="6"/>
        <v>1</v>
      </c>
      <c r="S15" s="17" t="str">
        <f t="shared" si="7"/>
        <v/>
      </c>
      <c r="T15" s="17" t="str">
        <f t="shared" si="8"/>
        <v/>
      </c>
      <c r="U15" s="17" t="str">
        <f t="shared" si="9"/>
        <v/>
      </c>
      <c r="V15" s="17" t="str">
        <f t="shared" si="10"/>
        <v/>
      </c>
      <c r="W15" s="17" t="str">
        <f t="shared" si="11"/>
        <v/>
      </c>
      <c r="X15" s="17" t="str">
        <f t="shared" si="12"/>
        <v/>
      </c>
      <c r="Y15" t="str">
        <f t="shared" si="13"/>
        <v>name</v>
      </c>
      <c r="Z15" s="23" t="str">
        <f t="shared" si="14"/>
        <v>2</v>
      </c>
      <c r="AA15" s="23" t="str">
        <f t="shared" si="15"/>
        <v>1</v>
      </c>
      <c r="AB15" s="23" t="str">
        <f t="shared" si="16"/>
        <v>name</v>
      </c>
      <c r="AC15" s="23" t="str">
        <f t="shared" si="17"/>
        <v/>
      </c>
      <c r="AD15" s="23" t="str">
        <f t="shared" si="18"/>
        <v/>
      </c>
      <c r="AE15" s="23" t="str">
        <f t="shared" si="19"/>
        <v>name</v>
      </c>
      <c r="AF15" s="23" t="str">
        <f t="shared" si="20"/>
        <v/>
      </c>
      <c r="AG15" s="23" t="str">
        <f t="shared" si="21"/>
        <v/>
      </c>
      <c r="AH15" t="str">
        <f t="shared" si="22"/>
        <v>name</v>
      </c>
      <c r="AI15" t="str">
        <f t="shared" si="23"/>
        <v/>
      </c>
      <c r="AJ15" t="str">
        <f t="shared" si="24"/>
        <v/>
      </c>
      <c r="AM15" s="17" t="s">
        <v>103</v>
      </c>
      <c r="AN15" s="27">
        <v>2</v>
      </c>
      <c r="AO15" s="27">
        <v>1</v>
      </c>
    </row>
    <row r="16" spans="2:41" x14ac:dyDescent="0.25">
      <c r="B16" s="18" t="s">
        <v>127</v>
      </c>
      <c r="C16" t="str">
        <f t="shared" si="2"/>
        <v xml:space="preserve">             'popular': {5: 2},</v>
      </c>
      <c r="D16" t="str">
        <f t="shared" si="3"/>
        <v>'popular': {5: 2},</v>
      </c>
      <c r="F16" t="s">
        <v>104</v>
      </c>
      <c r="G16" t="s">
        <v>93</v>
      </c>
      <c r="H16" t="s">
        <v>142</v>
      </c>
      <c r="I16" t="s">
        <v>141</v>
      </c>
      <c r="P16" t="str">
        <f t="shared" si="4"/>
        <v>popular</v>
      </c>
      <c r="Q16" s="23" t="str">
        <f t="shared" si="5"/>
        <v>5</v>
      </c>
      <c r="R16" s="17" t="str">
        <f t="shared" si="6"/>
        <v>2</v>
      </c>
      <c r="S16" s="17" t="str">
        <f t="shared" si="7"/>
        <v/>
      </c>
      <c r="T16" s="17" t="str">
        <f t="shared" si="8"/>
        <v/>
      </c>
      <c r="U16" s="17" t="str">
        <f t="shared" si="9"/>
        <v/>
      </c>
      <c r="V16" s="17" t="str">
        <f t="shared" si="10"/>
        <v/>
      </c>
      <c r="W16" s="17" t="str">
        <f t="shared" si="11"/>
        <v/>
      </c>
      <c r="X16" s="17" t="str">
        <f t="shared" si="12"/>
        <v/>
      </c>
      <c r="Y16" t="str">
        <f t="shared" si="13"/>
        <v>popular</v>
      </c>
      <c r="Z16" s="23" t="str">
        <f t="shared" si="14"/>
        <v>5</v>
      </c>
      <c r="AA16" s="23" t="str">
        <f t="shared" si="15"/>
        <v>2</v>
      </c>
      <c r="AB16" s="23" t="str">
        <f t="shared" si="16"/>
        <v>popular</v>
      </c>
      <c r="AC16" s="23" t="str">
        <f t="shared" si="17"/>
        <v/>
      </c>
      <c r="AD16" s="23" t="str">
        <f t="shared" si="18"/>
        <v/>
      </c>
      <c r="AE16" s="23" t="str">
        <f t="shared" si="19"/>
        <v>popular</v>
      </c>
      <c r="AF16" s="23" t="str">
        <f t="shared" si="20"/>
        <v/>
      </c>
      <c r="AG16" s="23" t="str">
        <f t="shared" si="21"/>
        <v/>
      </c>
      <c r="AH16" t="str">
        <f t="shared" si="22"/>
        <v>popular</v>
      </c>
      <c r="AI16" t="str">
        <f t="shared" si="23"/>
        <v/>
      </c>
      <c r="AJ16" t="str">
        <f t="shared" si="24"/>
        <v/>
      </c>
      <c r="AM16" s="17" t="s">
        <v>104</v>
      </c>
      <c r="AN16" s="27">
        <v>5</v>
      </c>
      <c r="AO16" s="27">
        <v>2</v>
      </c>
    </row>
    <row r="17" spans="2:41" x14ac:dyDescent="0.25">
      <c r="B17" s="18" t="s">
        <v>128</v>
      </c>
      <c r="C17" t="str">
        <f t="shared" si="2"/>
        <v xml:space="preserve">             u'program': {3: 4, 4: 2, 5: 2},</v>
      </c>
      <c r="D17" t="str">
        <f t="shared" si="3"/>
        <v>u'program': {3: 4, 4: 2, 5: 2},</v>
      </c>
      <c r="E17" t="s">
        <v>30</v>
      </c>
      <c r="F17" t="s">
        <v>105</v>
      </c>
      <c r="G17" t="s">
        <v>93</v>
      </c>
      <c r="H17" t="s">
        <v>144</v>
      </c>
      <c r="I17">
        <v>4</v>
      </c>
      <c r="J17" s="22">
        <v>0.16666666666666666</v>
      </c>
      <c r="K17">
        <v>2</v>
      </c>
      <c r="L17" s="22">
        <v>0.20833333333333334</v>
      </c>
      <c r="M17" t="s">
        <v>141</v>
      </c>
      <c r="P17" t="str">
        <f t="shared" si="4"/>
        <v>program</v>
      </c>
      <c r="Q17" s="23" t="str">
        <f t="shared" si="5"/>
        <v>3</v>
      </c>
      <c r="R17" s="17" t="str">
        <f t="shared" si="6"/>
        <v>4</v>
      </c>
      <c r="S17" s="17">
        <f t="shared" si="7"/>
        <v>4</v>
      </c>
      <c r="T17" s="17" t="str">
        <f t="shared" si="8"/>
        <v>2</v>
      </c>
      <c r="U17" s="17">
        <f t="shared" si="9"/>
        <v>5</v>
      </c>
      <c r="V17" s="17" t="str">
        <f t="shared" si="10"/>
        <v>2</v>
      </c>
      <c r="W17" s="17" t="str">
        <f t="shared" si="11"/>
        <v/>
      </c>
      <c r="X17" s="17" t="str">
        <f t="shared" si="12"/>
        <v/>
      </c>
      <c r="Y17" t="str">
        <f t="shared" si="13"/>
        <v>program</v>
      </c>
      <c r="Z17" s="23" t="str">
        <f t="shared" si="14"/>
        <v>3</v>
      </c>
      <c r="AA17" s="23" t="str">
        <f t="shared" si="15"/>
        <v>4</v>
      </c>
      <c r="AB17" s="23" t="str">
        <f t="shared" si="16"/>
        <v>program</v>
      </c>
      <c r="AC17" s="23">
        <f t="shared" si="17"/>
        <v>4</v>
      </c>
      <c r="AD17" s="23" t="str">
        <f t="shared" si="18"/>
        <v>2</v>
      </c>
      <c r="AE17" s="23" t="str">
        <f t="shared" si="19"/>
        <v>program</v>
      </c>
      <c r="AF17" s="23">
        <f t="shared" si="20"/>
        <v>5</v>
      </c>
      <c r="AG17" s="23" t="str">
        <f t="shared" si="21"/>
        <v>2</v>
      </c>
      <c r="AH17" t="str">
        <f t="shared" si="22"/>
        <v>program</v>
      </c>
      <c r="AI17" t="str">
        <f t="shared" si="23"/>
        <v/>
      </c>
      <c r="AJ17" t="str">
        <f t="shared" si="24"/>
        <v/>
      </c>
      <c r="AM17" s="17" t="s">
        <v>105</v>
      </c>
      <c r="AN17" s="27">
        <v>3</v>
      </c>
      <c r="AO17" s="27">
        <v>4</v>
      </c>
    </row>
    <row r="18" spans="2:41" x14ac:dyDescent="0.25">
      <c r="B18" s="18" t="s">
        <v>129</v>
      </c>
      <c r="C18" t="str">
        <f t="shared" si="2"/>
        <v xml:space="preserve">             'python': {0: 1, 3: 2, 5: 1},</v>
      </c>
      <c r="D18" t="str">
        <f t="shared" si="3"/>
        <v>'python': {0: 1, 3: 2, 5: 1},</v>
      </c>
      <c r="F18" t="s">
        <v>106</v>
      </c>
      <c r="G18" t="s">
        <v>93</v>
      </c>
      <c r="H18" t="s">
        <v>138</v>
      </c>
      <c r="I18">
        <v>1</v>
      </c>
      <c r="J18" s="22">
        <v>0.125</v>
      </c>
      <c r="K18">
        <v>2</v>
      </c>
      <c r="L18" s="22">
        <v>0.20833333333333334</v>
      </c>
      <c r="M18" t="s">
        <v>139</v>
      </c>
      <c r="P18" t="str">
        <f t="shared" si="4"/>
        <v>python</v>
      </c>
      <c r="Q18" s="23" t="str">
        <f t="shared" si="5"/>
        <v>0</v>
      </c>
      <c r="R18" s="17" t="str">
        <f t="shared" si="6"/>
        <v>1</v>
      </c>
      <c r="S18" s="17">
        <f t="shared" si="7"/>
        <v>3</v>
      </c>
      <c r="T18" s="17" t="str">
        <f t="shared" si="8"/>
        <v>2</v>
      </c>
      <c r="U18" s="17">
        <f t="shared" si="9"/>
        <v>5</v>
      </c>
      <c r="V18" s="17" t="str">
        <f t="shared" si="10"/>
        <v>1</v>
      </c>
      <c r="W18" s="17" t="str">
        <f t="shared" si="11"/>
        <v/>
      </c>
      <c r="X18" s="17" t="str">
        <f t="shared" si="12"/>
        <v/>
      </c>
      <c r="Y18" t="str">
        <f t="shared" si="13"/>
        <v>python</v>
      </c>
      <c r="Z18" s="23" t="str">
        <f t="shared" si="14"/>
        <v>0</v>
      </c>
      <c r="AA18" s="23" t="str">
        <f t="shared" si="15"/>
        <v>1</v>
      </c>
      <c r="AB18" s="23" t="str">
        <f t="shared" si="16"/>
        <v>python</v>
      </c>
      <c r="AC18" s="23">
        <f t="shared" si="17"/>
        <v>3</v>
      </c>
      <c r="AD18" s="23" t="str">
        <f t="shared" si="18"/>
        <v>2</v>
      </c>
      <c r="AE18" s="23" t="str">
        <f t="shared" si="19"/>
        <v>python</v>
      </c>
      <c r="AF18" s="23">
        <f t="shared" si="20"/>
        <v>5</v>
      </c>
      <c r="AG18" s="23" t="str">
        <f t="shared" si="21"/>
        <v>1</v>
      </c>
      <c r="AH18" t="str">
        <f t="shared" si="22"/>
        <v>python</v>
      </c>
      <c r="AI18" t="str">
        <f t="shared" si="23"/>
        <v/>
      </c>
      <c r="AJ18" t="str">
        <f t="shared" si="24"/>
        <v/>
      </c>
      <c r="AM18" s="17" t="s">
        <v>106</v>
      </c>
      <c r="AN18" s="27">
        <v>0</v>
      </c>
      <c r="AO18" s="27">
        <v>1</v>
      </c>
    </row>
    <row r="19" spans="2:41" x14ac:dyDescent="0.25">
      <c r="B19" s="18" t="s">
        <v>130</v>
      </c>
      <c r="C19" t="str">
        <f t="shared" si="2"/>
        <v xml:space="preserve">             'quick': {0: 1, 1: 1},</v>
      </c>
      <c r="D19" t="str">
        <f t="shared" si="3"/>
        <v>'quick': {0: 1, 1: 1},</v>
      </c>
      <c r="F19" t="s">
        <v>107</v>
      </c>
      <c r="G19" t="s">
        <v>93</v>
      </c>
      <c r="H19" t="s">
        <v>138</v>
      </c>
      <c r="I19">
        <v>1</v>
      </c>
      <c r="J19" s="22">
        <v>4.1666666666666664E-2</v>
      </c>
      <c r="K19" t="s">
        <v>139</v>
      </c>
      <c r="P19" t="str">
        <f t="shared" si="4"/>
        <v>quick</v>
      </c>
      <c r="Q19" s="23" t="str">
        <f t="shared" si="5"/>
        <v>0</v>
      </c>
      <c r="R19" s="17" t="str">
        <f t="shared" si="6"/>
        <v>1</v>
      </c>
      <c r="S19" s="17">
        <f t="shared" si="7"/>
        <v>1</v>
      </c>
      <c r="T19" s="17" t="str">
        <f t="shared" si="8"/>
        <v>1</v>
      </c>
      <c r="U19" s="17" t="str">
        <f t="shared" si="9"/>
        <v/>
      </c>
      <c r="V19" s="17" t="str">
        <f t="shared" si="10"/>
        <v/>
      </c>
      <c r="W19" s="17" t="str">
        <f t="shared" si="11"/>
        <v/>
      </c>
      <c r="X19" s="17" t="str">
        <f t="shared" si="12"/>
        <v/>
      </c>
      <c r="Y19" t="str">
        <f t="shared" si="13"/>
        <v>quick</v>
      </c>
      <c r="Z19" s="23" t="str">
        <f t="shared" si="14"/>
        <v>0</v>
      </c>
      <c r="AA19" s="23" t="str">
        <f t="shared" si="15"/>
        <v>1</v>
      </c>
      <c r="AB19" s="23" t="str">
        <f t="shared" si="16"/>
        <v>quick</v>
      </c>
      <c r="AC19" s="23">
        <f t="shared" si="17"/>
        <v>1</v>
      </c>
      <c r="AD19" s="23" t="str">
        <f t="shared" si="18"/>
        <v>1</v>
      </c>
      <c r="AE19" s="23" t="str">
        <f t="shared" si="19"/>
        <v>quick</v>
      </c>
      <c r="AF19" s="23" t="str">
        <f t="shared" si="20"/>
        <v/>
      </c>
      <c r="AG19" s="23" t="str">
        <f t="shared" si="21"/>
        <v/>
      </c>
      <c r="AH19" t="str">
        <f t="shared" si="22"/>
        <v>quick</v>
      </c>
      <c r="AI19" t="str">
        <f t="shared" si="23"/>
        <v/>
      </c>
      <c r="AJ19" t="str">
        <f t="shared" si="24"/>
        <v/>
      </c>
      <c r="AM19" s="17" t="s">
        <v>107</v>
      </c>
      <c r="AN19" s="27">
        <v>0</v>
      </c>
      <c r="AO19" s="27">
        <v>1</v>
      </c>
    </row>
    <row r="20" spans="2:41" x14ac:dyDescent="0.25">
      <c r="B20" s="18" t="s">
        <v>131</v>
      </c>
      <c r="C20" t="str">
        <f t="shared" si="2"/>
        <v xml:space="preserve">             u'rubi': {2: 1, 4: 1},</v>
      </c>
      <c r="D20" t="str">
        <f t="shared" si="3"/>
        <v>u'rubi': {2: 1, 4: 1},</v>
      </c>
      <c r="E20" t="s">
        <v>30</v>
      </c>
      <c r="F20" t="s">
        <v>108</v>
      </c>
      <c r="G20" t="s">
        <v>93</v>
      </c>
      <c r="H20" t="s">
        <v>145</v>
      </c>
      <c r="I20">
        <v>1</v>
      </c>
      <c r="J20" s="22">
        <v>0.16666666666666666</v>
      </c>
      <c r="K20" t="s">
        <v>139</v>
      </c>
      <c r="P20" t="str">
        <f t="shared" si="4"/>
        <v>rubi</v>
      </c>
      <c r="Q20" s="23" t="str">
        <f t="shared" si="5"/>
        <v>2</v>
      </c>
      <c r="R20" s="17" t="str">
        <f t="shared" si="6"/>
        <v>1</v>
      </c>
      <c r="S20" s="17">
        <f t="shared" si="7"/>
        <v>4</v>
      </c>
      <c r="T20" s="17" t="str">
        <f t="shared" si="8"/>
        <v>1</v>
      </c>
      <c r="U20" s="17" t="str">
        <f t="shared" si="9"/>
        <v/>
      </c>
      <c r="V20" s="17" t="str">
        <f t="shared" si="10"/>
        <v/>
      </c>
      <c r="W20" s="17" t="str">
        <f t="shared" si="11"/>
        <v/>
      </c>
      <c r="X20" s="17" t="str">
        <f t="shared" si="12"/>
        <v/>
      </c>
      <c r="Y20" t="str">
        <f t="shared" si="13"/>
        <v>rubi</v>
      </c>
      <c r="Z20" s="23" t="str">
        <f t="shared" si="14"/>
        <v>2</v>
      </c>
      <c r="AA20" s="23" t="str">
        <f t="shared" si="15"/>
        <v>1</v>
      </c>
      <c r="AB20" s="23" t="str">
        <f t="shared" si="16"/>
        <v>rubi</v>
      </c>
      <c r="AC20" s="23">
        <f t="shared" si="17"/>
        <v>4</v>
      </c>
      <c r="AD20" s="23" t="str">
        <f t="shared" si="18"/>
        <v>1</v>
      </c>
      <c r="AE20" s="23" t="str">
        <f t="shared" si="19"/>
        <v>rubi</v>
      </c>
      <c r="AF20" s="23" t="str">
        <f t="shared" si="20"/>
        <v/>
      </c>
      <c r="AG20" s="23" t="str">
        <f t="shared" si="21"/>
        <v/>
      </c>
      <c r="AH20" t="str">
        <f t="shared" si="22"/>
        <v>rubi</v>
      </c>
      <c r="AI20" t="str">
        <f t="shared" si="23"/>
        <v/>
      </c>
      <c r="AJ20" t="str">
        <f t="shared" si="24"/>
        <v/>
      </c>
      <c r="AM20" s="17" t="s">
        <v>108</v>
      </c>
      <c r="AN20" s="27">
        <v>2</v>
      </c>
      <c r="AO20" s="27">
        <v>1</v>
      </c>
    </row>
    <row r="21" spans="2:41" x14ac:dyDescent="0.25">
      <c r="B21" s="18" t="s">
        <v>132</v>
      </c>
      <c r="C21" t="str">
        <f t="shared" si="2"/>
        <v xml:space="preserve">             u'scienc': {5: 2},</v>
      </c>
      <c r="D21" t="str">
        <f t="shared" si="3"/>
        <v>u'scienc': {5: 2},</v>
      </c>
      <c r="E21" t="s">
        <v>30</v>
      </c>
      <c r="F21" t="s">
        <v>109</v>
      </c>
      <c r="G21" t="s">
        <v>93</v>
      </c>
      <c r="H21" t="s">
        <v>142</v>
      </c>
      <c r="I21" t="s">
        <v>141</v>
      </c>
      <c r="P21" t="str">
        <f t="shared" si="4"/>
        <v>scienc</v>
      </c>
      <c r="Q21" s="23" t="str">
        <f t="shared" si="5"/>
        <v>5</v>
      </c>
      <c r="R21" s="17" t="str">
        <f t="shared" si="6"/>
        <v>2</v>
      </c>
      <c r="S21" s="17" t="str">
        <f t="shared" si="7"/>
        <v/>
      </c>
      <c r="T21" s="17" t="str">
        <f t="shared" si="8"/>
        <v/>
      </c>
      <c r="U21" s="17" t="str">
        <f t="shared" si="9"/>
        <v/>
      </c>
      <c r="V21" s="17" t="str">
        <f t="shared" si="10"/>
        <v/>
      </c>
      <c r="W21" s="17" t="str">
        <f t="shared" si="11"/>
        <v/>
      </c>
      <c r="X21" s="17" t="str">
        <f t="shared" si="12"/>
        <v/>
      </c>
      <c r="Y21" t="str">
        <f t="shared" si="13"/>
        <v>scienc</v>
      </c>
      <c r="Z21" s="23" t="str">
        <f t="shared" si="14"/>
        <v>5</v>
      </c>
      <c r="AA21" s="23" t="str">
        <f t="shared" si="15"/>
        <v>2</v>
      </c>
      <c r="AB21" s="23" t="str">
        <f t="shared" si="16"/>
        <v>scienc</v>
      </c>
      <c r="AC21" s="23" t="str">
        <f t="shared" si="17"/>
        <v/>
      </c>
      <c r="AD21" s="23" t="str">
        <f t="shared" si="18"/>
        <v/>
      </c>
      <c r="AE21" s="23" t="str">
        <f t="shared" si="19"/>
        <v>scienc</v>
      </c>
      <c r="AF21" s="23" t="str">
        <f t="shared" si="20"/>
        <v/>
      </c>
      <c r="AG21" s="23" t="str">
        <f t="shared" si="21"/>
        <v/>
      </c>
      <c r="AH21" t="str">
        <f t="shared" si="22"/>
        <v>scienc</v>
      </c>
      <c r="AI21" t="str">
        <f t="shared" si="23"/>
        <v/>
      </c>
      <c r="AJ21" t="str">
        <f t="shared" si="24"/>
        <v/>
      </c>
      <c r="AM21" s="17" t="s">
        <v>109</v>
      </c>
      <c r="AN21" s="27">
        <v>5</v>
      </c>
      <c r="AO21" s="27">
        <v>2</v>
      </c>
    </row>
    <row r="22" spans="2:41" x14ac:dyDescent="0.25">
      <c r="B22" s="18" t="s">
        <v>133</v>
      </c>
      <c r="C22" t="str">
        <f t="shared" si="2"/>
        <v xml:space="preserve">             'site': {4: 2},</v>
      </c>
      <c r="D22" t="str">
        <f t="shared" si="3"/>
        <v>'site': {4: 2},</v>
      </c>
      <c r="F22" t="s">
        <v>110</v>
      </c>
      <c r="G22" t="s">
        <v>93</v>
      </c>
      <c r="H22" t="s">
        <v>143</v>
      </c>
      <c r="I22" t="s">
        <v>141</v>
      </c>
      <c r="P22" t="str">
        <f t="shared" si="4"/>
        <v>site</v>
      </c>
      <c r="Q22" s="23" t="str">
        <f t="shared" si="5"/>
        <v>4</v>
      </c>
      <c r="R22" s="17" t="str">
        <f t="shared" si="6"/>
        <v>2</v>
      </c>
      <c r="S22" s="17" t="str">
        <f t="shared" si="7"/>
        <v/>
      </c>
      <c r="T22" s="17" t="str">
        <f t="shared" si="8"/>
        <v/>
      </c>
      <c r="U22" s="17" t="str">
        <f t="shared" si="9"/>
        <v/>
      </c>
      <c r="V22" s="17" t="str">
        <f t="shared" si="10"/>
        <v/>
      </c>
      <c r="W22" s="17" t="str">
        <f t="shared" si="11"/>
        <v/>
      </c>
      <c r="X22" s="17" t="str">
        <f t="shared" si="12"/>
        <v/>
      </c>
      <c r="Y22" t="str">
        <f t="shared" si="13"/>
        <v>site</v>
      </c>
      <c r="Z22" s="23" t="str">
        <f t="shared" si="14"/>
        <v>4</v>
      </c>
      <c r="AA22" s="23" t="str">
        <f t="shared" si="15"/>
        <v>2</v>
      </c>
      <c r="AB22" s="23" t="str">
        <f t="shared" si="16"/>
        <v>site</v>
      </c>
      <c r="AC22" s="23" t="str">
        <f t="shared" si="17"/>
        <v/>
      </c>
      <c r="AD22" s="23" t="str">
        <f t="shared" si="18"/>
        <v/>
      </c>
      <c r="AE22" s="23" t="str">
        <f t="shared" si="19"/>
        <v>site</v>
      </c>
      <c r="AF22" s="23" t="str">
        <f t="shared" si="20"/>
        <v/>
      </c>
      <c r="AG22" s="23" t="str">
        <f t="shared" si="21"/>
        <v/>
      </c>
      <c r="AH22" t="str">
        <f t="shared" si="22"/>
        <v>site</v>
      </c>
      <c r="AI22" t="str">
        <f t="shared" si="23"/>
        <v/>
      </c>
      <c r="AJ22" t="str">
        <f t="shared" si="24"/>
        <v/>
      </c>
      <c r="AM22" s="17" t="s">
        <v>110</v>
      </c>
      <c r="AN22" s="27">
        <v>4</v>
      </c>
      <c r="AO22" s="27">
        <v>2</v>
      </c>
    </row>
    <row r="23" spans="2:41" x14ac:dyDescent="0.25">
      <c r="B23" s="19" t="s">
        <v>134</v>
      </c>
      <c r="C23" t="str">
        <f t="shared" si="2"/>
        <v xml:space="preserve">             'slow': {1: 1},</v>
      </c>
      <c r="D23" t="str">
        <f t="shared" si="3"/>
        <v>'slow': {1: 1},</v>
      </c>
      <c r="F23" t="s">
        <v>111</v>
      </c>
      <c r="G23" t="s">
        <v>93</v>
      </c>
      <c r="H23" t="s">
        <v>140</v>
      </c>
      <c r="I23" t="s">
        <v>139</v>
      </c>
      <c r="P23" t="str">
        <f t="shared" si="4"/>
        <v>slow</v>
      </c>
      <c r="Q23" s="23" t="str">
        <f t="shared" si="5"/>
        <v>1</v>
      </c>
      <c r="R23" s="17" t="str">
        <f t="shared" si="6"/>
        <v>1</v>
      </c>
      <c r="S23" s="17" t="str">
        <f t="shared" si="7"/>
        <v/>
      </c>
      <c r="T23" s="17" t="str">
        <f t="shared" si="8"/>
        <v/>
      </c>
      <c r="U23" s="17" t="str">
        <f t="shared" si="9"/>
        <v/>
      </c>
      <c r="V23" s="17" t="str">
        <f t="shared" si="10"/>
        <v/>
      </c>
      <c r="W23" s="17" t="str">
        <f t="shared" si="11"/>
        <v/>
      </c>
      <c r="X23" s="17" t="str">
        <f t="shared" si="12"/>
        <v/>
      </c>
      <c r="Y23" t="str">
        <f t="shared" si="13"/>
        <v>slow</v>
      </c>
      <c r="Z23" s="23" t="str">
        <f t="shared" si="14"/>
        <v>1</v>
      </c>
      <c r="AA23" s="23" t="str">
        <f t="shared" si="15"/>
        <v>1</v>
      </c>
      <c r="AB23" s="23" t="str">
        <f t="shared" si="16"/>
        <v>slow</v>
      </c>
      <c r="AC23" s="23" t="str">
        <f t="shared" si="17"/>
        <v/>
      </c>
      <c r="AD23" s="23" t="str">
        <f t="shared" si="18"/>
        <v/>
      </c>
      <c r="AE23" s="23" t="str">
        <f t="shared" si="19"/>
        <v>slow</v>
      </c>
      <c r="AF23" s="23" t="str">
        <f t="shared" si="20"/>
        <v/>
      </c>
      <c r="AG23" s="23" t="str">
        <f t="shared" si="21"/>
        <v/>
      </c>
      <c r="AH23" t="str">
        <f t="shared" si="22"/>
        <v>slow</v>
      </c>
      <c r="AI23" t="str">
        <f t="shared" si="23"/>
        <v/>
      </c>
      <c r="AJ23" t="str">
        <f t="shared" si="24"/>
        <v/>
      </c>
      <c r="AM23" s="17" t="s">
        <v>111</v>
      </c>
      <c r="AN23" s="27">
        <v>1</v>
      </c>
      <c r="AO23" s="27">
        <v>1</v>
      </c>
    </row>
    <row r="24" spans="2:41" x14ac:dyDescent="0.25">
      <c r="B24" t="s">
        <v>135</v>
      </c>
      <c r="C24" t="str">
        <f t="shared" si="2"/>
        <v xml:space="preserve">             'smaller': {3: 1},</v>
      </c>
      <c r="D24" t="str">
        <f t="shared" si="3"/>
        <v>'smaller': {3: 1},</v>
      </c>
      <c r="F24" t="s">
        <v>112</v>
      </c>
      <c r="G24" t="s">
        <v>93</v>
      </c>
      <c r="H24" t="s">
        <v>144</v>
      </c>
      <c r="I24" t="s">
        <v>139</v>
      </c>
      <c r="P24" t="str">
        <f t="shared" si="4"/>
        <v>smaller</v>
      </c>
      <c r="Q24" s="23" t="str">
        <f t="shared" si="5"/>
        <v>3</v>
      </c>
      <c r="R24" s="17" t="str">
        <f t="shared" si="6"/>
        <v>1</v>
      </c>
      <c r="S24" s="17" t="str">
        <f t="shared" si="7"/>
        <v/>
      </c>
      <c r="T24" s="17" t="str">
        <f t="shared" si="8"/>
        <v/>
      </c>
      <c r="U24" s="17" t="str">
        <f t="shared" si="9"/>
        <v/>
      </c>
      <c r="V24" s="17" t="str">
        <f t="shared" si="10"/>
        <v/>
      </c>
      <c r="W24" s="17" t="str">
        <f t="shared" si="11"/>
        <v/>
      </c>
      <c r="X24" s="17" t="str">
        <f t="shared" si="12"/>
        <v/>
      </c>
      <c r="Y24" t="str">
        <f t="shared" si="13"/>
        <v>smaller</v>
      </c>
      <c r="Z24" s="23" t="str">
        <f t="shared" si="14"/>
        <v>3</v>
      </c>
      <c r="AA24" s="23" t="str">
        <f t="shared" si="15"/>
        <v>1</v>
      </c>
      <c r="AB24" s="23" t="str">
        <f t="shared" si="16"/>
        <v>smaller</v>
      </c>
      <c r="AC24" s="23" t="str">
        <f t="shared" si="17"/>
        <v/>
      </c>
      <c r="AD24" s="23" t="str">
        <f t="shared" si="18"/>
        <v/>
      </c>
      <c r="AE24" s="23" t="str">
        <f t="shared" si="19"/>
        <v>smaller</v>
      </c>
      <c r="AF24" s="23" t="str">
        <f t="shared" si="20"/>
        <v/>
      </c>
      <c r="AG24" s="23" t="str">
        <f t="shared" si="21"/>
        <v/>
      </c>
      <c r="AH24" t="str">
        <f t="shared" si="22"/>
        <v>smaller</v>
      </c>
      <c r="AI24" t="str">
        <f t="shared" si="23"/>
        <v/>
      </c>
      <c r="AJ24" t="str">
        <f t="shared" si="24"/>
        <v/>
      </c>
      <c r="AM24" s="17" t="s">
        <v>112</v>
      </c>
      <c r="AN24" s="27">
        <v>3</v>
      </c>
      <c r="AO24" s="27">
        <v>1</v>
      </c>
    </row>
    <row r="25" spans="2:41" x14ac:dyDescent="0.25">
      <c r="B25" t="s">
        <v>136</v>
      </c>
      <c r="C25" t="str">
        <f t="shared" si="2"/>
        <v xml:space="preserve">             'smarter': {2: 2},</v>
      </c>
      <c r="D25" t="str">
        <f t="shared" si="3"/>
        <v>'smarter': {2: 2},</v>
      </c>
      <c r="F25" t="s">
        <v>113</v>
      </c>
      <c r="G25" t="s">
        <v>93</v>
      </c>
      <c r="H25" t="s">
        <v>145</v>
      </c>
      <c r="I25" t="s">
        <v>141</v>
      </c>
      <c r="P25" t="str">
        <f t="shared" si="4"/>
        <v>smarter</v>
      </c>
      <c r="Q25" s="23" t="str">
        <f t="shared" si="5"/>
        <v>2</v>
      </c>
      <c r="R25" s="17" t="str">
        <f t="shared" si="6"/>
        <v>2</v>
      </c>
      <c r="S25" s="17" t="str">
        <f t="shared" si="7"/>
        <v/>
      </c>
      <c r="T25" s="17" t="str">
        <f t="shared" si="8"/>
        <v/>
      </c>
      <c r="U25" s="17" t="str">
        <f t="shared" si="9"/>
        <v/>
      </c>
      <c r="V25" s="17" t="str">
        <f t="shared" si="10"/>
        <v/>
      </c>
      <c r="W25" s="17" t="str">
        <f t="shared" si="11"/>
        <v/>
      </c>
      <c r="X25" s="17" t="str">
        <f t="shared" si="12"/>
        <v/>
      </c>
      <c r="Y25" t="str">
        <f t="shared" si="13"/>
        <v>smarter</v>
      </c>
      <c r="Z25" s="23" t="str">
        <f t="shared" si="14"/>
        <v>2</v>
      </c>
      <c r="AA25" s="23" t="str">
        <f t="shared" si="15"/>
        <v>2</v>
      </c>
      <c r="AB25" s="23" t="str">
        <f t="shared" si="16"/>
        <v>smarter</v>
      </c>
      <c r="AC25" s="23" t="str">
        <f t="shared" si="17"/>
        <v/>
      </c>
      <c r="AD25" s="23" t="str">
        <f t="shared" si="18"/>
        <v/>
      </c>
      <c r="AE25" s="23" t="str">
        <f t="shared" si="19"/>
        <v>smarter</v>
      </c>
      <c r="AF25" s="23" t="str">
        <f t="shared" si="20"/>
        <v/>
      </c>
      <c r="AG25" s="23" t="str">
        <f t="shared" si="21"/>
        <v/>
      </c>
      <c r="AH25" t="str">
        <f t="shared" si="22"/>
        <v>smarter</v>
      </c>
      <c r="AI25" t="str">
        <f t="shared" si="23"/>
        <v/>
      </c>
      <c r="AJ25" t="str">
        <f t="shared" si="24"/>
        <v/>
      </c>
      <c r="AM25" s="17" t="s">
        <v>113</v>
      </c>
      <c r="AN25" s="27">
        <v>2</v>
      </c>
      <c r="AO25" s="27">
        <v>2</v>
      </c>
    </row>
    <row r="26" spans="2:41" x14ac:dyDescent="0.25">
      <c r="B26" t="s">
        <v>161</v>
      </c>
      <c r="C26" t="str">
        <f t="shared" si="2"/>
        <v xml:space="preserve">             u'veri': {1: 2, 5: 1},</v>
      </c>
      <c r="D26" t="str">
        <f t="shared" si="3"/>
        <v>u'veri': {1: 2, 5: 1},</v>
      </c>
      <c r="E26" t="s">
        <v>30</v>
      </c>
      <c r="F26" t="s">
        <v>114</v>
      </c>
      <c r="G26" t="s">
        <v>93</v>
      </c>
      <c r="H26" t="s">
        <v>140</v>
      </c>
      <c r="I26">
        <v>2</v>
      </c>
      <c r="J26" s="22">
        <v>0.20833333333333334</v>
      </c>
      <c r="K26" t="s">
        <v>139</v>
      </c>
      <c r="P26" t="str">
        <f t="shared" si="4"/>
        <v>veri</v>
      </c>
      <c r="Q26" s="23" t="str">
        <f t="shared" si="5"/>
        <v>1</v>
      </c>
      <c r="R26" s="17" t="str">
        <f t="shared" si="6"/>
        <v>2</v>
      </c>
      <c r="S26" s="17">
        <f t="shared" si="7"/>
        <v>5</v>
      </c>
      <c r="T26" s="17" t="str">
        <f t="shared" si="8"/>
        <v>1</v>
      </c>
      <c r="U26" s="17" t="str">
        <f t="shared" si="9"/>
        <v/>
      </c>
      <c r="V26" s="17" t="str">
        <f t="shared" si="10"/>
        <v/>
      </c>
      <c r="W26" s="17" t="str">
        <f t="shared" si="11"/>
        <v/>
      </c>
      <c r="X26" s="17" t="str">
        <f t="shared" si="12"/>
        <v/>
      </c>
      <c r="Y26" t="str">
        <f t="shared" si="13"/>
        <v>veri</v>
      </c>
      <c r="Z26" s="23" t="str">
        <f t="shared" si="14"/>
        <v>1</v>
      </c>
      <c r="AA26" s="23" t="str">
        <f t="shared" si="15"/>
        <v>2</v>
      </c>
      <c r="AB26" s="23" t="str">
        <f t="shared" si="16"/>
        <v>veri</v>
      </c>
      <c r="AC26" s="23">
        <f t="shared" si="17"/>
        <v>5</v>
      </c>
      <c r="AD26" s="23" t="str">
        <f t="shared" si="18"/>
        <v>1</v>
      </c>
      <c r="AE26" s="23" t="str">
        <f t="shared" si="19"/>
        <v>veri</v>
      </c>
      <c r="AF26" s="23" t="str">
        <f t="shared" si="20"/>
        <v/>
      </c>
      <c r="AG26" s="23" t="str">
        <f t="shared" si="21"/>
        <v/>
      </c>
      <c r="AH26" t="str">
        <f t="shared" si="22"/>
        <v>veri</v>
      </c>
      <c r="AI26" t="str">
        <f t="shared" si="23"/>
        <v/>
      </c>
      <c r="AJ26" t="str">
        <f t="shared" si="24"/>
        <v/>
      </c>
      <c r="AM26" s="17" t="s">
        <v>114</v>
      </c>
      <c r="AN26" s="27">
        <v>1</v>
      </c>
      <c r="AO26" s="27">
        <v>2</v>
      </c>
    </row>
    <row r="27" spans="2:41" x14ac:dyDescent="0.25">
      <c r="B27" t="s">
        <v>162</v>
      </c>
      <c r="C27" t="str">
        <f t="shared" si="2"/>
        <v xml:space="preserve">             'web': {4: 2}</v>
      </c>
      <c r="D27" t="str">
        <f t="shared" si="3"/>
        <v>'web': {4: 2}</v>
      </c>
      <c r="F27" t="s">
        <v>157</v>
      </c>
      <c r="G27" t="s">
        <v>93</v>
      </c>
      <c r="H27" t="s">
        <v>143</v>
      </c>
      <c r="I27" t="s">
        <v>141</v>
      </c>
      <c r="P27" t="str">
        <f t="shared" si="4"/>
        <v>web</v>
      </c>
      <c r="Q27" s="23" t="str">
        <f t="shared" si="5"/>
        <v>4</v>
      </c>
      <c r="R27" s="17" t="str">
        <f t="shared" si="6"/>
        <v>2</v>
      </c>
      <c r="S27" s="17" t="str">
        <f t="shared" si="7"/>
        <v/>
      </c>
      <c r="T27" s="17" t="str">
        <f t="shared" si="8"/>
        <v/>
      </c>
      <c r="U27" s="17" t="str">
        <f t="shared" si="9"/>
        <v/>
      </c>
      <c r="V27" s="17" t="str">
        <f t="shared" si="10"/>
        <v/>
      </c>
      <c r="W27" s="17" t="str">
        <f t="shared" si="11"/>
        <v/>
      </c>
      <c r="X27" s="17" t="str">
        <f t="shared" si="12"/>
        <v/>
      </c>
      <c r="Y27" t="str">
        <f t="shared" si="13"/>
        <v>web</v>
      </c>
      <c r="Z27" s="23" t="str">
        <f t="shared" si="14"/>
        <v>4</v>
      </c>
      <c r="AA27" s="23" t="str">
        <f t="shared" si="15"/>
        <v>2</v>
      </c>
      <c r="AB27" s="23" t="str">
        <f t="shared" si="16"/>
        <v>web</v>
      </c>
      <c r="AC27" s="23" t="str">
        <f t="shared" si="17"/>
        <v/>
      </c>
      <c r="AD27" s="23" t="str">
        <f t="shared" si="18"/>
        <v/>
      </c>
      <c r="AE27" s="23" t="str">
        <f t="shared" si="19"/>
        <v>web</v>
      </c>
      <c r="AF27" s="23" t="str">
        <f t="shared" si="20"/>
        <v/>
      </c>
      <c r="AG27" s="23" t="str">
        <f t="shared" si="21"/>
        <v/>
      </c>
      <c r="AH27" t="str">
        <f t="shared" si="22"/>
        <v>web</v>
      </c>
      <c r="AI27" t="str">
        <f t="shared" si="23"/>
        <v/>
      </c>
      <c r="AJ27" t="str">
        <f t="shared" si="24"/>
        <v/>
      </c>
      <c r="AM27" s="17" t="s">
        <v>157</v>
      </c>
      <c r="AN27" s="27">
        <v>4</v>
      </c>
      <c r="AO27" s="27">
        <v>2</v>
      </c>
    </row>
    <row r="28" spans="2:41" x14ac:dyDescent="0.25">
      <c r="Y28" t="s">
        <v>92</v>
      </c>
      <c r="Z28" t="s">
        <v>148</v>
      </c>
      <c r="AA28" t="s">
        <v>148</v>
      </c>
      <c r="AM28" s="17" t="s">
        <v>92</v>
      </c>
      <c r="AN28" s="17" t="s">
        <v>148</v>
      </c>
      <c r="AO28" s="17" t="s">
        <v>148</v>
      </c>
    </row>
    <row r="29" spans="2:41" x14ac:dyDescent="0.25">
      <c r="Y29" t="s">
        <v>154</v>
      </c>
      <c r="Z29" t="s">
        <v>148</v>
      </c>
      <c r="AA29" t="s">
        <v>148</v>
      </c>
      <c r="AM29" s="17" t="s">
        <v>154</v>
      </c>
      <c r="AN29" s="17" t="s">
        <v>148</v>
      </c>
      <c r="AO29" s="17" t="s">
        <v>148</v>
      </c>
    </row>
    <row r="30" spans="2:41" x14ac:dyDescent="0.25">
      <c r="Y30" t="s">
        <v>94</v>
      </c>
      <c r="Z30" t="s">
        <v>148</v>
      </c>
      <c r="AA30" t="s">
        <v>148</v>
      </c>
      <c r="AM30" s="17" t="s">
        <v>94</v>
      </c>
      <c r="AN30" s="17" t="s">
        <v>148</v>
      </c>
      <c r="AO30" s="27" t="s">
        <v>148</v>
      </c>
    </row>
    <row r="31" spans="2:41" x14ac:dyDescent="0.25">
      <c r="Y31" t="s">
        <v>95</v>
      </c>
      <c r="Z31" t="s">
        <v>148</v>
      </c>
      <c r="AA31" t="s">
        <v>148</v>
      </c>
      <c r="AM31" s="17" t="s">
        <v>95</v>
      </c>
      <c r="AN31" s="17" t="s">
        <v>148</v>
      </c>
      <c r="AO31" s="17" t="s">
        <v>148</v>
      </c>
    </row>
    <row r="32" spans="2:41" x14ac:dyDescent="0.25">
      <c r="Y32" t="s">
        <v>96</v>
      </c>
      <c r="Z32" t="s">
        <v>148</v>
      </c>
      <c r="AA32" t="s">
        <v>148</v>
      </c>
      <c r="AM32" s="17" t="s">
        <v>96</v>
      </c>
      <c r="AN32" s="17" t="s">
        <v>148</v>
      </c>
      <c r="AO32" s="27" t="s">
        <v>148</v>
      </c>
    </row>
    <row r="33" spans="25:41" x14ac:dyDescent="0.25">
      <c r="Y33" t="s">
        <v>155</v>
      </c>
      <c r="Z33">
        <v>1</v>
      </c>
      <c r="AA33" t="s">
        <v>149</v>
      </c>
      <c r="AM33" s="17" t="s">
        <v>155</v>
      </c>
      <c r="AN33" s="17">
        <v>1</v>
      </c>
      <c r="AO33" s="27">
        <v>1</v>
      </c>
    </row>
    <row r="34" spans="25:41" x14ac:dyDescent="0.25">
      <c r="Y34" t="s">
        <v>97</v>
      </c>
      <c r="Z34" t="s">
        <v>148</v>
      </c>
      <c r="AA34" t="s">
        <v>148</v>
      </c>
      <c r="AM34" s="17" t="s">
        <v>97</v>
      </c>
      <c r="AN34" s="17" t="s">
        <v>148</v>
      </c>
      <c r="AO34" s="17" t="s">
        <v>148</v>
      </c>
    </row>
    <row r="35" spans="25:41" x14ac:dyDescent="0.25">
      <c r="Y35" t="s">
        <v>156</v>
      </c>
      <c r="Z35">
        <v>1</v>
      </c>
      <c r="AA35" t="s">
        <v>150</v>
      </c>
      <c r="AM35" s="17" t="s">
        <v>156</v>
      </c>
      <c r="AN35" s="17">
        <v>1</v>
      </c>
      <c r="AO35" s="27">
        <v>2</v>
      </c>
    </row>
    <row r="36" spans="25:41" x14ac:dyDescent="0.25">
      <c r="Y36" t="s">
        <v>98</v>
      </c>
      <c r="Z36" t="s">
        <v>148</v>
      </c>
      <c r="AA36" t="s">
        <v>148</v>
      </c>
      <c r="AM36" s="17" t="s">
        <v>98</v>
      </c>
      <c r="AN36" s="17" t="s">
        <v>148</v>
      </c>
      <c r="AO36" s="27" t="s">
        <v>148</v>
      </c>
    </row>
    <row r="37" spans="25:41" x14ac:dyDescent="0.25">
      <c r="Y37" t="s">
        <v>99</v>
      </c>
      <c r="Z37">
        <v>4</v>
      </c>
      <c r="AA37" t="s">
        <v>149</v>
      </c>
      <c r="AM37" s="17" t="s">
        <v>99</v>
      </c>
      <c r="AN37" s="17">
        <v>4</v>
      </c>
      <c r="AO37" s="27">
        <v>1</v>
      </c>
    </row>
    <row r="38" spans="25:41" x14ac:dyDescent="0.25">
      <c r="Y38" t="s">
        <v>100</v>
      </c>
      <c r="Z38" t="s">
        <v>148</v>
      </c>
      <c r="AA38" t="s">
        <v>148</v>
      </c>
      <c r="AM38" s="17" t="s">
        <v>100</v>
      </c>
      <c r="AN38" s="17" t="s">
        <v>148</v>
      </c>
      <c r="AO38" s="27" t="s">
        <v>148</v>
      </c>
    </row>
    <row r="39" spans="25:41" x14ac:dyDescent="0.25">
      <c r="Y39" t="s">
        <v>101</v>
      </c>
      <c r="Z39">
        <v>4</v>
      </c>
      <c r="AA39" t="s">
        <v>149</v>
      </c>
      <c r="AM39" s="17" t="s">
        <v>101</v>
      </c>
      <c r="AN39" s="17">
        <v>4</v>
      </c>
      <c r="AO39" s="27">
        <v>1</v>
      </c>
    </row>
    <row r="40" spans="25:41" x14ac:dyDescent="0.25">
      <c r="Y40" t="s">
        <v>102</v>
      </c>
      <c r="Z40">
        <v>1</v>
      </c>
      <c r="AA40" t="s">
        <v>149</v>
      </c>
      <c r="AM40" s="17" t="s">
        <v>102</v>
      </c>
      <c r="AN40" s="17">
        <v>1</v>
      </c>
      <c r="AO40" s="27">
        <v>1</v>
      </c>
    </row>
    <row r="41" spans="25:41" x14ac:dyDescent="0.25">
      <c r="Y41" t="s">
        <v>103</v>
      </c>
      <c r="Z41" t="s">
        <v>148</v>
      </c>
      <c r="AA41" t="s">
        <v>148</v>
      </c>
      <c r="AM41" s="17" t="s">
        <v>103</v>
      </c>
      <c r="AN41" s="17" t="s">
        <v>148</v>
      </c>
      <c r="AO41" s="17" t="s">
        <v>148</v>
      </c>
    </row>
    <row r="42" spans="25:41" x14ac:dyDescent="0.25">
      <c r="Y42" t="s">
        <v>104</v>
      </c>
      <c r="Z42" t="s">
        <v>148</v>
      </c>
      <c r="AA42" t="s">
        <v>148</v>
      </c>
      <c r="AM42" s="17" t="s">
        <v>104</v>
      </c>
      <c r="AN42" s="17" t="s">
        <v>148</v>
      </c>
      <c r="AO42" s="17" t="s">
        <v>148</v>
      </c>
    </row>
    <row r="43" spans="25:41" x14ac:dyDescent="0.25">
      <c r="Y43" t="s">
        <v>105</v>
      </c>
      <c r="Z43">
        <v>4</v>
      </c>
      <c r="AA43" t="s">
        <v>150</v>
      </c>
      <c r="AM43" s="17" t="s">
        <v>105</v>
      </c>
      <c r="AN43" s="17">
        <v>4</v>
      </c>
      <c r="AO43" s="27">
        <v>2</v>
      </c>
    </row>
    <row r="44" spans="25:41" x14ac:dyDescent="0.25">
      <c r="Y44" t="s">
        <v>106</v>
      </c>
      <c r="Z44">
        <v>3</v>
      </c>
      <c r="AA44" t="s">
        <v>150</v>
      </c>
      <c r="AM44" s="17" t="s">
        <v>106</v>
      </c>
      <c r="AN44" s="17">
        <v>3</v>
      </c>
      <c r="AO44" s="27">
        <v>2</v>
      </c>
    </row>
    <row r="45" spans="25:41" x14ac:dyDescent="0.25">
      <c r="Y45" t="s">
        <v>107</v>
      </c>
      <c r="Z45">
        <v>1</v>
      </c>
      <c r="AA45" t="s">
        <v>149</v>
      </c>
      <c r="AM45" s="17" t="s">
        <v>107</v>
      </c>
      <c r="AN45" s="17">
        <v>1</v>
      </c>
      <c r="AO45" s="27">
        <v>1</v>
      </c>
    </row>
    <row r="46" spans="25:41" x14ac:dyDescent="0.25">
      <c r="Y46" t="s">
        <v>108</v>
      </c>
      <c r="Z46">
        <v>4</v>
      </c>
      <c r="AA46" t="s">
        <v>149</v>
      </c>
      <c r="AM46" s="17" t="s">
        <v>108</v>
      </c>
      <c r="AN46" s="17">
        <v>4</v>
      </c>
      <c r="AO46" s="27">
        <v>1</v>
      </c>
    </row>
    <row r="47" spans="25:41" x14ac:dyDescent="0.25">
      <c r="Y47" t="s">
        <v>109</v>
      </c>
      <c r="Z47" t="s">
        <v>148</v>
      </c>
      <c r="AA47" t="s">
        <v>148</v>
      </c>
      <c r="AM47" s="17" t="s">
        <v>109</v>
      </c>
      <c r="AN47" s="17" t="s">
        <v>148</v>
      </c>
      <c r="AO47" s="17" t="s">
        <v>148</v>
      </c>
    </row>
    <row r="48" spans="25:41" x14ac:dyDescent="0.25">
      <c r="Y48" t="s">
        <v>110</v>
      </c>
      <c r="Z48" t="s">
        <v>148</v>
      </c>
      <c r="AA48" t="s">
        <v>148</v>
      </c>
      <c r="AM48" s="17" t="s">
        <v>110</v>
      </c>
      <c r="AN48" s="17" t="s">
        <v>148</v>
      </c>
      <c r="AO48" s="17" t="s">
        <v>148</v>
      </c>
    </row>
    <row r="49" spans="25:41" x14ac:dyDescent="0.25">
      <c r="Y49" t="s">
        <v>111</v>
      </c>
      <c r="Z49" t="s">
        <v>148</v>
      </c>
      <c r="AA49" t="s">
        <v>148</v>
      </c>
      <c r="AM49" s="17" t="s">
        <v>111</v>
      </c>
      <c r="AN49" s="17" t="s">
        <v>148</v>
      </c>
      <c r="AO49" s="17" t="s">
        <v>148</v>
      </c>
    </row>
    <row r="50" spans="25:41" x14ac:dyDescent="0.25">
      <c r="Y50" t="s">
        <v>112</v>
      </c>
      <c r="Z50" t="s">
        <v>148</v>
      </c>
      <c r="AA50" t="s">
        <v>148</v>
      </c>
      <c r="AM50" s="17" t="s">
        <v>112</v>
      </c>
      <c r="AN50" s="17" t="s">
        <v>148</v>
      </c>
      <c r="AO50" s="17" t="s">
        <v>148</v>
      </c>
    </row>
    <row r="51" spans="25:41" x14ac:dyDescent="0.25">
      <c r="Y51" t="s">
        <v>113</v>
      </c>
      <c r="Z51" t="s">
        <v>148</v>
      </c>
      <c r="AA51" t="s">
        <v>148</v>
      </c>
      <c r="AM51" s="17" t="s">
        <v>113</v>
      </c>
      <c r="AN51" s="17" t="s">
        <v>148</v>
      </c>
      <c r="AO51" s="17" t="s">
        <v>148</v>
      </c>
    </row>
    <row r="52" spans="25:41" x14ac:dyDescent="0.25">
      <c r="Y52" t="s">
        <v>114</v>
      </c>
      <c r="Z52">
        <v>5</v>
      </c>
      <c r="AA52" t="s">
        <v>149</v>
      </c>
      <c r="AM52" s="17" t="s">
        <v>114</v>
      </c>
      <c r="AN52" s="17">
        <v>5</v>
      </c>
      <c r="AO52" s="27">
        <v>1</v>
      </c>
    </row>
    <row r="53" spans="25:41" x14ac:dyDescent="0.25">
      <c r="Y53" t="s">
        <v>157</v>
      </c>
      <c r="Z53" t="s">
        <v>148</v>
      </c>
      <c r="AA53" t="s">
        <v>148</v>
      </c>
      <c r="AM53" s="17" t="s">
        <v>157</v>
      </c>
      <c r="AN53" s="17" t="s">
        <v>148</v>
      </c>
      <c r="AO53" s="17" t="s">
        <v>148</v>
      </c>
    </row>
    <row r="54" spans="25:41" x14ac:dyDescent="0.25">
      <c r="Y54" t="s">
        <v>92</v>
      </c>
      <c r="Z54" t="s">
        <v>148</v>
      </c>
      <c r="AA54" t="s">
        <v>148</v>
      </c>
      <c r="AM54" s="17" t="s">
        <v>92</v>
      </c>
      <c r="AN54" s="17" t="s">
        <v>148</v>
      </c>
      <c r="AO54" s="27" t="s">
        <v>148</v>
      </c>
    </row>
    <row r="55" spans="25:41" x14ac:dyDescent="0.25">
      <c r="Y55" t="s">
        <v>154</v>
      </c>
      <c r="Z55" t="s">
        <v>148</v>
      </c>
      <c r="AA55" t="s">
        <v>148</v>
      </c>
      <c r="AM55" s="17" t="s">
        <v>154</v>
      </c>
      <c r="AN55" s="17" t="s">
        <v>148</v>
      </c>
      <c r="AO55" s="17" t="s">
        <v>148</v>
      </c>
    </row>
    <row r="56" spans="25:41" x14ac:dyDescent="0.25">
      <c r="Y56" t="s">
        <v>94</v>
      </c>
      <c r="Z56" t="s">
        <v>148</v>
      </c>
      <c r="AA56" t="s">
        <v>148</v>
      </c>
      <c r="AM56" s="17" t="s">
        <v>94</v>
      </c>
      <c r="AN56" s="17" t="s">
        <v>148</v>
      </c>
      <c r="AO56" s="17" t="s">
        <v>148</v>
      </c>
    </row>
    <row r="57" spans="25:41" x14ac:dyDescent="0.25">
      <c r="Y57" t="s">
        <v>95</v>
      </c>
      <c r="Z57" t="s">
        <v>148</v>
      </c>
      <c r="AA57" t="s">
        <v>148</v>
      </c>
      <c r="AM57" s="17" t="s">
        <v>95</v>
      </c>
      <c r="AN57" s="17" t="s">
        <v>148</v>
      </c>
      <c r="AO57" s="17" t="s">
        <v>148</v>
      </c>
    </row>
    <row r="58" spans="25:41" x14ac:dyDescent="0.25">
      <c r="Y58" t="s">
        <v>96</v>
      </c>
      <c r="Z58" t="s">
        <v>148</v>
      </c>
      <c r="AA58" t="s">
        <v>148</v>
      </c>
      <c r="AM58" s="17" t="s">
        <v>96</v>
      </c>
      <c r="AN58" s="17" t="s">
        <v>148</v>
      </c>
      <c r="AO58" s="27" t="s">
        <v>148</v>
      </c>
    </row>
    <row r="59" spans="25:41" x14ac:dyDescent="0.25">
      <c r="Y59" t="s">
        <v>155</v>
      </c>
      <c r="Z59">
        <v>2</v>
      </c>
      <c r="AA59" t="s">
        <v>149</v>
      </c>
      <c r="AM59" s="17" t="s">
        <v>155</v>
      </c>
      <c r="AN59" s="17">
        <v>2</v>
      </c>
      <c r="AO59" s="27">
        <v>1</v>
      </c>
    </row>
    <row r="60" spans="25:41" x14ac:dyDescent="0.25">
      <c r="Y60" t="s">
        <v>97</v>
      </c>
      <c r="Z60" t="s">
        <v>148</v>
      </c>
      <c r="AA60" t="s">
        <v>148</v>
      </c>
      <c r="AM60" s="17" t="s">
        <v>97</v>
      </c>
      <c r="AN60" s="17" t="s">
        <v>148</v>
      </c>
      <c r="AO60" s="17" t="s">
        <v>148</v>
      </c>
    </row>
    <row r="61" spans="25:41" x14ac:dyDescent="0.25">
      <c r="Y61" t="s">
        <v>156</v>
      </c>
      <c r="Z61">
        <v>2</v>
      </c>
      <c r="AA61" t="s">
        <v>149</v>
      </c>
      <c r="AM61" s="17" t="s">
        <v>156</v>
      </c>
      <c r="AN61" s="17">
        <v>2</v>
      </c>
      <c r="AO61" s="27">
        <v>1</v>
      </c>
    </row>
    <row r="62" spans="25:41" x14ac:dyDescent="0.25">
      <c r="Y62" t="s">
        <v>98</v>
      </c>
      <c r="Z62" t="s">
        <v>148</v>
      </c>
      <c r="AA62" t="s">
        <v>148</v>
      </c>
      <c r="AM62" s="17" t="s">
        <v>98</v>
      </c>
      <c r="AN62" s="17" t="s">
        <v>148</v>
      </c>
      <c r="AO62" s="17" t="s">
        <v>148</v>
      </c>
    </row>
    <row r="63" spans="25:41" x14ac:dyDescent="0.25">
      <c r="Y63" t="s">
        <v>99</v>
      </c>
      <c r="Z63">
        <v>5</v>
      </c>
      <c r="AA63" t="s">
        <v>149</v>
      </c>
      <c r="AM63" s="17" t="s">
        <v>99</v>
      </c>
      <c r="AN63" s="17">
        <v>5</v>
      </c>
      <c r="AO63" s="27">
        <v>1</v>
      </c>
    </row>
    <row r="64" spans="25:41" x14ac:dyDescent="0.25">
      <c r="Y64" t="s">
        <v>100</v>
      </c>
      <c r="Z64" t="s">
        <v>148</v>
      </c>
      <c r="AA64" t="s">
        <v>148</v>
      </c>
      <c r="AM64" s="17" t="s">
        <v>100</v>
      </c>
      <c r="AN64" s="17" t="s">
        <v>148</v>
      </c>
      <c r="AO64" s="17" t="s">
        <v>148</v>
      </c>
    </row>
    <row r="65" spans="25:41" x14ac:dyDescent="0.25">
      <c r="Y65" t="s">
        <v>101</v>
      </c>
      <c r="Z65">
        <v>5</v>
      </c>
      <c r="AA65" t="s">
        <v>150</v>
      </c>
      <c r="AM65" s="17" t="s">
        <v>101</v>
      </c>
      <c r="AN65" s="17">
        <v>5</v>
      </c>
      <c r="AO65" s="27">
        <v>2</v>
      </c>
    </row>
    <row r="66" spans="25:41" x14ac:dyDescent="0.25">
      <c r="Y66" t="s">
        <v>102</v>
      </c>
      <c r="Z66" t="s">
        <v>148</v>
      </c>
      <c r="AA66" t="s">
        <v>148</v>
      </c>
      <c r="AM66" s="17" t="s">
        <v>102</v>
      </c>
      <c r="AN66" s="17" t="s">
        <v>148</v>
      </c>
      <c r="AO66" s="17" t="s">
        <v>148</v>
      </c>
    </row>
    <row r="67" spans="25:41" x14ac:dyDescent="0.25">
      <c r="Y67" t="s">
        <v>103</v>
      </c>
      <c r="Z67" t="s">
        <v>148</v>
      </c>
      <c r="AA67" t="s">
        <v>148</v>
      </c>
      <c r="AM67" s="17" t="s">
        <v>103</v>
      </c>
      <c r="AN67" s="17" t="s">
        <v>148</v>
      </c>
      <c r="AO67" s="17" t="s">
        <v>148</v>
      </c>
    </row>
    <row r="68" spans="25:41" x14ac:dyDescent="0.25">
      <c r="Y68" t="s">
        <v>104</v>
      </c>
      <c r="Z68" t="s">
        <v>148</v>
      </c>
      <c r="AA68" t="s">
        <v>148</v>
      </c>
      <c r="AM68" s="17" t="s">
        <v>104</v>
      </c>
      <c r="AN68" s="17" t="s">
        <v>148</v>
      </c>
      <c r="AO68" s="17" t="s">
        <v>148</v>
      </c>
    </row>
    <row r="69" spans="25:41" x14ac:dyDescent="0.25">
      <c r="Y69" t="s">
        <v>105</v>
      </c>
      <c r="Z69">
        <v>5</v>
      </c>
      <c r="AA69" t="s">
        <v>150</v>
      </c>
      <c r="AM69" s="17" t="s">
        <v>105</v>
      </c>
      <c r="AN69" s="17">
        <v>5</v>
      </c>
      <c r="AO69" s="27">
        <v>2</v>
      </c>
    </row>
    <row r="70" spans="25:41" x14ac:dyDescent="0.25">
      <c r="Y70" t="s">
        <v>106</v>
      </c>
      <c r="Z70">
        <v>5</v>
      </c>
      <c r="AA70" t="s">
        <v>149</v>
      </c>
      <c r="AM70" s="17" t="s">
        <v>106</v>
      </c>
      <c r="AN70" s="17">
        <v>5</v>
      </c>
      <c r="AO70" s="27">
        <v>1</v>
      </c>
    </row>
    <row r="71" spans="25:41" x14ac:dyDescent="0.25">
      <c r="Y71" t="s">
        <v>107</v>
      </c>
      <c r="Z71" t="s">
        <v>148</v>
      </c>
      <c r="AA71" t="s">
        <v>148</v>
      </c>
      <c r="AM71" s="17" t="s">
        <v>107</v>
      </c>
      <c r="AN71" s="17" t="s">
        <v>148</v>
      </c>
      <c r="AO71" s="17" t="s">
        <v>148</v>
      </c>
    </row>
    <row r="72" spans="25:41" x14ac:dyDescent="0.25">
      <c r="Y72" t="s">
        <v>108</v>
      </c>
      <c r="Z72" t="s">
        <v>148</v>
      </c>
      <c r="AA72" t="s">
        <v>148</v>
      </c>
      <c r="AM72" s="17" t="s">
        <v>108</v>
      </c>
      <c r="AN72" s="17" t="s">
        <v>148</v>
      </c>
      <c r="AO72" s="17" t="s">
        <v>148</v>
      </c>
    </row>
    <row r="73" spans="25:41" x14ac:dyDescent="0.25">
      <c r="Y73" t="s">
        <v>109</v>
      </c>
      <c r="Z73" t="s">
        <v>148</v>
      </c>
      <c r="AA73" t="s">
        <v>148</v>
      </c>
      <c r="AM73" s="17" t="s">
        <v>109</v>
      </c>
      <c r="AN73" s="17" t="s">
        <v>148</v>
      </c>
      <c r="AO73" s="17" t="s">
        <v>148</v>
      </c>
    </row>
    <row r="74" spans="25:41" x14ac:dyDescent="0.25">
      <c r="Y74" t="s">
        <v>110</v>
      </c>
      <c r="Z74" t="s">
        <v>148</v>
      </c>
      <c r="AA74" t="s">
        <v>148</v>
      </c>
      <c r="AM74" s="17" t="s">
        <v>110</v>
      </c>
      <c r="AN74" s="17" t="s">
        <v>148</v>
      </c>
      <c r="AO74" s="17" t="s">
        <v>148</v>
      </c>
    </row>
    <row r="75" spans="25:41" x14ac:dyDescent="0.25">
      <c r="Y75" t="s">
        <v>111</v>
      </c>
      <c r="Z75" t="s">
        <v>148</v>
      </c>
      <c r="AA75" t="s">
        <v>148</v>
      </c>
      <c r="AM75" s="17" t="s">
        <v>111</v>
      </c>
      <c r="AN75" s="17" t="s">
        <v>148</v>
      </c>
      <c r="AO75" s="17" t="s">
        <v>148</v>
      </c>
    </row>
    <row r="76" spans="25:41" x14ac:dyDescent="0.25">
      <c r="Y76" t="s">
        <v>112</v>
      </c>
      <c r="Z76" t="s">
        <v>148</v>
      </c>
      <c r="AA76" t="s">
        <v>148</v>
      </c>
      <c r="AM76" s="17" t="s">
        <v>112</v>
      </c>
      <c r="AN76" s="17" t="s">
        <v>148</v>
      </c>
      <c r="AO76" s="17" t="s">
        <v>148</v>
      </c>
    </row>
    <row r="77" spans="25:41" x14ac:dyDescent="0.25">
      <c r="Y77" t="s">
        <v>113</v>
      </c>
      <c r="Z77" t="s">
        <v>148</v>
      </c>
      <c r="AA77" t="s">
        <v>148</v>
      </c>
      <c r="AM77" s="17" t="s">
        <v>113</v>
      </c>
      <c r="AN77" s="17" t="s">
        <v>148</v>
      </c>
      <c r="AO77" s="17" t="s">
        <v>148</v>
      </c>
    </row>
    <row r="78" spans="25:41" x14ac:dyDescent="0.25">
      <c r="Y78" t="s">
        <v>114</v>
      </c>
      <c r="Z78" t="s">
        <v>148</v>
      </c>
      <c r="AA78" t="s">
        <v>148</v>
      </c>
      <c r="AM78" s="17" t="s">
        <v>114</v>
      </c>
      <c r="AN78" s="17" t="s">
        <v>148</v>
      </c>
      <c r="AO78" s="17" t="s">
        <v>148</v>
      </c>
    </row>
    <row r="79" spans="25:41" x14ac:dyDescent="0.25">
      <c r="Y79" t="s">
        <v>157</v>
      </c>
      <c r="Z79" t="s">
        <v>148</v>
      </c>
      <c r="AA79" t="s">
        <v>148</v>
      </c>
      <c r="AM79" s="17" t="s">
        <v>157</v>
      </c>
      <c r="AN79" s="17" t="s">
        <v>148</v>
      </c>
      <c r="AO79" s="17" t="s">
        <v>148</v>
      </c>
    </row>
    <row r="80" spans="25:41" x14ac:dyDescent="0.25">
      <c r="Y80" t="s">
        <v>92</v>
      </c>
      <c r="Z80" t="s">
        <v>148</v>
      </c>
      <c r="AA80" t="s">
        <v>148</v>
      </c>
      <c r="AM80" s="17" t="s">
        <v>92</v>
      </c>
      <c r="AN80" s="17" t="s">
        <v>148</v>
      </c>
      <c r="AO80" s="17" t="s">
        <v>148</v>
      </c>
    </row>
    <row r="81" spans="25:41" x14ac:dyDescent="0.25">
      <c r="Y81" t="s">
        <v>154</v>
      </c>
      <c r="Z81" t="s">
        <v>148</v>
      </c>
      <c r="AA81" t="s">
        <v>148</v>
      </c>
      <c r="AM81" s="17" t="s">
        <v>154</v>
      </c>
      <c r="AN81" s="17" t="s">
        <v>148</v>
      </c>
      <c r="AO81" s="17" t="s">
        <v>148</v>
      </c>
    </row>
    <row r="82" spans="25:41" x14ac:dyDescent="0.25">
      <c r="Y82" t="s">
        <v>94</v>
      </c>
      <c r="Z82" t="s">
        <v>148</v>
      </c>
      <c r="AA82" t="s">
        <v>148</v>
      </c>
      <c r="AM82" s="17" t="s">
        <v>94</v>
      </c>
      <c r="AN82" s="17" t="s">
        <v>148</v>
      </c>
      <c r="AO82" s="17" t="s">
        <v>148</v>
      </c>
    </row>
    <row r="83" spans="25:41" x14ac:dyDescent="0.25">
      <c r="Y83" t="s">
        <v>95</v>
      </c>
      <c r="Z83" t="s">
        <v>148</v>
      </c>
      <c r="AA83" t="s">
        <v>148</v>
      </c>
      <c r="AM83" s="17" t="s">
        <v>95</v>
      </c>
      <c r="AN83" s="17" t="s">
        <v>148</v>
      </c>
      <c r="AO83" s="17" t="s">
        <v>148</v>
      </c>
    </row>
    <row r="84" spans="25:41" x14ac:dyDescent="0.25">
      <c r="Y84" t="s">
        <v>96</v>
      </c>
      <c r="Z84" t="s">
        <v>148</v>
      </c>
      <c r="AA84" t="s">
        <v>148</v>
      </c>
      <c r="AM84" s="17" t="s">
        <v>96</v>
      </c>
      <c r="AN84" s="17" t="s">
        <v>148</v>
      </c>
      <c r="AO84" s="17" t="s">
        <v>148</v>
      </c>
    </row>
    <row r="85" spans="25:41" x14ac:dyDescent="0.25">
      <c r="Y85" t="s">
        <v>155</v>
      </c>
      <c r="Z85">
        <v>4</v>
      </c>
      <c r="AA85" t="s">
        <v>149</v>
      </c>
      <c r="AM85" s="17" t="s">
        <v>155</v>
      </c>
      <c r="AN85" s="17">
        <v>4</v>
      </c>
      <c r="AO85" s="27">
        <v>1</v>
      </c>
    </row>
    <row r="86" spans="25:41" x14ac:dyDescent="0.25">
      <c r="Y86" t="s">
        <v>97</v>
      </c>
      <c r="Z86" t="s">
        <v>148</v>
      </c>
      <c r="AA86" t="s">
        <v>148</v>
      </c>
      <c r="AM86" s="17" t="s">
        <v>97</v>
      </c>
      <c r="AN86" s="17" t="s">
        <v>148</v>
      </c>
      <c r="AO86" s="17" t="s">
        <v>148</v>
      </c>
    </row>
    <row r="87" spans="25:41" x14ac:dyDescent="0.25">
      <c r="Y87" t="s">
        <v>156</v>
      </c>
      <c r="Z87" t="s">
        <v>148</v>
      </c>
      <c r="AA87" t="s">
        <v>148</v>
      </c>
      <c r="AM87" s="17" t="s">
        <v>156</v>
      </c>
      <c r="AN87" s="17" t="s">
        <v>148</v>
      </c>
      <c r="AO87" s="17" t="s">
        <v>148</v>
      </c>
    </row>
    <row r="88" spans="25:41" x14ac:dyDescent="0.25">
      <c r="Y88" t="s">
        <v>98</v>
      </c>
      <c r="Z88" t="s">
        <v>148</v>
      </c>
      <c r="AA88" t="s">
        <v>148</v>
      </c>
      <c r="AM88" s="17" t="s">
        <v>98</v>
      </c>
      <c r="AN88" s="17" t="s">
        <v>148</v>
      </c>
      <c r="AO88" s="17" t="s">
        <v>148</v>
      </c>
    </row>
    <row r="89" spans="25:41" x14ac:dyDescent="0.25">
      <c r="Y89" t="s">
        <v>99</v>
      </c>
      <c r="Z89" t="s">
        <v>148</v>
      </c>
      <c r="AA89" t="s">
        <v>148</v>
      </c>
      <c r="AM89" s="17" t="s">
        <v>99</v>
      </c>
      <c r="AN89" s="17" t="s">
        <v>148</v>
      </c>
      <c r="AO89" s="17" t="s">
        <v>148</v>
      </c>
    </row>
    <row r="90" spans="25:41" x14ac:dyDescent="0.25">
      <c r="Y90" t="s">
        <v>100</v>
      </c>
      <c r="Z90" t="s">
        <v>148</v>
      </c>
      <c r="AA90" t="s">
        <v>148</v>
      </c>
      <c r="AM90" s="17" t="s">
        <v>100</v>
      </c>
      <c r="AN90" s="17" t="s">
        <v>148</v>
      </c>
      <c r="AO90" s="17" t="s">
        <v>148</v>
      </c>
    </row>
    <row r="91" spans="25:41" x14ac:dyDescent="0.25">
      <c r="Y91" t="s">
        <v>101</v>
      </c>
      <c r="Z91" t="s">
        <v>148</v>
      </c>
      <c r="AA91" t="s">
        <v>148</v>
      </c>
      <c r="AM91" s="17" t="s">
        <v>101</v>
      </c>
      <c r="AN91" s="17" t="s">
        <v>148</v>
      </c>
      <c r="AO91" s="17" t="s">
        <v>148</v>
      </c>
    </row>
    <row r="92" spans="25:41" x14ac:dyDescent="0.25">
      <c r="Y92" t="s">
        <v>102</v>
      </c>
      <c r="Z92" t="s">
        <v>148</v>
      </c>
      <c r="AA92" t="s">
        <v>148</v>
      </c>
      <c r="AM92" s="17" t="s">
        <v>102</v>
      </c>
      <c r="AN92" s="17" t="s">
        <v>148</v>
      </c>
      <c r="AO92" s="17" t="s">
        <v>148</v>
      </c>
    </row>
    <row r="93" spans="25:41" x14ac:dyDescent="0.25">
      <c r="Y93" t="s">
        <v>103</v>
      </c>
      <c r="Z93" t="s">
        <v>148</v>
      </c>
      <c r="AA93" t="s">
        <v>148</v>
      </c>
      <c r="AM93" s="17" t="s">
        <v>103</v>
      </c>
      <c r="AN93" s="17" t="s">
        <v>148</v>
      </c>
      <c r="AO93" s="17" t="s">
        <v>148</v>
      </c>
    </row>
    <row r="94" spans="25:41" x14ac:dyDescent="0.25">
      <c r="Y94" t="s">
        <v>104</v>
      </c>
      <c r="Z94" t="s">
        <v>148</v>
      </c>
      <c r="AA94" t="s">
        <v>148</v>
      </c>
      <c r="AM94" s="17" t="s">
        <v>104</v>
      </c>
      <c r="AN94" s="17" t="s">
        <v>148</v>
      </c>
      <c r="AO94" s="17" t="s">
        <v>148</v>
      </c>
    </row>
    <row r="95" spans="25:41" x14ac:dyDescent="0.25">
      <c r="Y95" t="s">
        <v>105</v>
      </c>
      <c r="Z95" t="s">
        <v>148</v>
      </c>
      <c r="AA95" t="s">
        <v>148</v>
      </c>
      <c r="AM95" s="17" t="s">
        <v>105</v>
      </c>
      <c r="AN95" s="17" t="s">
        <v>148</v>
      </c>
      <c r="AO95" s="17" t="s">
        <v>148</v>
      </c>
    </row>
    <row r="96" spans="25:41" x14ac:dyDescent="0.25">
      <c r="Y96" t="s">
        <v>106</v>
      </c>
      <c r="Z96" t="s">
        <v>148</v>
      </c>
      <c r="AA96" t="s">
        <v>148</v>
      </c>
      <c r="AM96" s="17" t="s">
        <v>106</v>
      </c>
      <c r="AN96" s="17" t="s">
        <v>148</v>
      </c>
      <c r="AO96" s="17" t="s">
        <v>148</v>
      </c>
    </row>
    <row r="97" spans="25:41" x14ac:dyDescent="0.25">
      <c r="Y97" t="s">
        <v>107</v>
      </c>
      <c r="Z97" t="s">
        <v>148</v>
      </c>
      <c r="AA97" t="s">
        <v>148</v>
      </c>
      <c r="AM97" s="17" t="s">
        <v>107</v>
      </c>
      <c r="AN97" s="17" t="s">
        <v>148</v>
      </c>
      <c r="AO97" s="17" t="s">
        <v>148</v>
      </c>
    </row>
    <row r="98" spans="25:41" x14ac:dyDescent="0.25">
      <c r="Y98" t="s">
        <v>108</v>
      </c>
      <c r="Z98" t="s">
        <v>148</v>
      </c>
      <c r="AA98" t="s">
        <v>148</v>
      </c>
      <c r="AM98" s="17" t="s">
        <v>108</v>
      </c>
      <c r="AN98" s="17" t="s">
        <v>148</v>
      </c>
      <c r="AO98" s="17" t="s">
        <v>148</v>
      </c>
    </row>
    <row r="99" spans="25:41" x14ac:dyDescent="0.25">
      <c r="Y99" t="s">
        <v>109</v>
      </c>
      <c r="Z99" t="s">
        <v>148</v>
      </c>
      <c r="AA99" t="s">
        <v>148</v>
      </c>
      <c r="AM99" s="17" t="s">
        <v>109</v>
      </c>
      <c r="AN99" s="17" t="s">
        <v>148</v>
      </c>
      <c r="AO99" s="17" t="s">
        <v>148</v>
      </c>
    </row>
    <row r="100" spans="25:41" x14ac:dyDescent="0.25">
      <c r="Y100" t="s">
        <v>110</v>
      </c>
      <c r="Z100" t="s">
        <v>148</v>
      </c>
      <c r="AA100" t="s">
        <v>148</v>
      </c>
      <c r="AM100" s="17" t="s">
        <v>110</v>
      </c>
      <c r="AN100" s="17" t="s">
        <v>148</v>
      </c>
      <c r="AO100" s="17" t="s">
        <v>148</v>
      </c>
    </row>
    <row r="101" spans="25:41" x14ac:dyDescent="0.25">
      <c r="Y101" t="s">
        <v>111</v>
      </c>
      <c r="Z101" t="s">
        <v>148</v>
      </c>
      <c r="AA101" t="s">
        <v>148</v>
      </c>
      <c r="AM101" s="17" t="s">
        <v>111</v>
      </c>
      <c r="AN101" s="17" t="s">
        <v>148</v>
      </c>
      <c r="AO101" s="17" t="s">
        <v>148</v>
      </c>
    </row>
    <row r="102" spans="25:41" x14ac:dyDescent="0.25">
      <c r="Y102" t="s">
        <v>112</v>
      </c>
      <c r="Z102" t="s">
        <v>148</v>
      </c>
      <c r="AA102" t="s">
        <v>148</v>
      </c>
      <c r="AM102" s="17" t="s">
        <v>112</v>
      </c>
      <c r="AN102" s="17" t="s">
        <v>148</v>
      </c>
      <c r="AO102" s="17" t="s">
        <v>148</v>
      </c>
    </row>
    <row r="103" spans="25:41" x14ac:dyDescent="0.25">
      <c r="Y103" t="s">
        <v>113</v>
      </c>
      <c r="Z103" t="s">
        <v>148</v>
      </c>
      <c r="AA103" t="s">
        <v>148</v>
      </c>
      <c r="AM103" s="17" t="s">
        <v>113</v>
      </c>
      <c r="AN103" s="17" t="s">
        <v>148</v>
      </c>
      <c r="AO103" s="17" t="s">
        <v>148</v>
      </c>
    </row>
    <row r="104" spans="25:41" x14ac:dyDescent="0.25">
      <c r="Y104" t="s">
        <v>114</v>
      </c>
      <c r="Z104" t="s">
        <v>148</v>
      </c>
      <c r="AA104" t="s">
        <v>148</v>
      </c>
      <c r="AM104" s="17" t="s">
        <v>114</v>
      </c>
      <c r="AN104" s="17" t="s">
        <v>148</v>
      </c>
      <c r="AO104" s="17" t="s">
        <v>148</v>
      </c>
    </row>
    <row r="105" spans="25:41" x14ac:dyDescent="0.25">
      <c r="Y105" t="s">
        <v>157</v>
      </c>
      <c r="Z105" t="s">
        <v>148</v>
      </c>
      <c r="AA105" t="s">
        <v>148</v>
      </c>
      <c r="AM105" s="17" t="s">
        <v>157</v>
      </c>
      <c r="AN105" s="17" t="s">
        <v>148</v>
      </c>
      <c r="AO105" s="17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W8" sqref="W8"/>
    </sheetView>
  </sheetViews>
  <sheetFormatPr defaultRowHeight="15" x14ac:dyDescent="0.25"/>
  <cols>
    <col min="1" max="1" width="11.28515625" bestFit="1" customWidth="1"/>
    <col min="2" max="8" width="8.140625" bestFit="1" customWidth="1"/>
    <col min="9" max="9" width="11.28515625" bestFit="1" customWidth="1"/>
  </cols>
  <sheetData>
    <row r="3" spans="1:18" x14ac:dyDescent="0.25">
      <c r="A3" s="25" t="s">
        <v>163</v>
      </c>
      <c r="B3" s="25" t="s">
        <v>115</v>
      </c>
      <c r="L3" t="s">
        <v>163</v>
      </c>
      <c r="M3" t="s">
        <v>115</v>
      </c>
    </row>
    <row r="4" spans="1:18" x14ac:dyDescent="0.25">
      <c r="A4" s="25" t="s">
        <v>146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I4" t="s">
        <v>152</v>
      </c>
      <c r="L4" t="s">
        <v>146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</row>
    <row r="5" spans="1:18" x14ac:dyDescent="0.25">
      <c r="A5" t="s">
        <v>92</v>
      </c>
      <c r="B5" s="24">
        <v>1</v>
      </c>
      <c r="C5" s="24"/>
      <c r="D5" s="24"/>
      <c r="E5" s="24"/>
      <c r="F5" s="24"/>
      <c r="G5" s="24"/>
      <c r="H5" s="24">
        <v>0</v>
      </c>
      <c r="I5" s="24">
        <v>1</v>
      </c>
      <c r="L5" t="s">
        <v>92</v>
      </c>
      <c r="M5">
        <v>1</v>
      </c>
    </row>
    <row r="6" spans="1:18" x14ac:dyDescent="0.25">
      <c r="A6" t="s">
        <v>154</v>
      </c>
      <c r="B6" s="24"/>
      <c r="C6" s="24"/>
      <c r="D6" s="24">
        <v>2</v>
      </c>
      <c r="E6" s="24"/>
      <c r="F6" s="24"/>
      <c r="G6" s="24"/>
      <c r="H6" s="24">
        <v>0</v>
      </c>
      <c r="I6" s="24">
        <v>2</v>
      </c>
      <c r="L6" t="s">
        <v>154</v>
      </c>
      <c r="O6">
        <v>2</v>
      </c>
    </row>
    <row r="7" spans="1:18" x14ac:dyDescent="0.25">
      <c r="A7" t="s">
        <v>94</v>
      </c>
      <c r="B7" s="24"/>
      <c r="C7" s="24">
        <v>2</v>
      </c>
      <c r="D7" s="24"/>
      <c r="E7" s="24"/>
      <c r="F7" s="24"/>
      <c r="G7" s="24"/>
      <c r="H7" s="24">
        <v>0</v>
      </c>
      <c r="I7" s="24">
        <v>2</v>
      </c>
      <c r="L7" t="s">
        <v>94</v>
      </c>
      <c r="N7">
        <v>2</v>
      </c>
    </row>
    <row r="8" spans="1:18" x14ac:dyDescent="0.25">
      <c r="A8" t="s">
        <v>95</v>
      </c>
      <c r="B8" s="24"/>
      <c r="C8" s="24"/>
      <c r="D8" s="24"/>
      <c r="E8" s="24"/>
      <c r="F8" s="24"/>
      <c r="G8" s="24">
        <v>2</v>
      </c>
      <c r="H8" s="24">
        <v>0</v>
      </c>
      <c r="I8" s="24">
        <v>2</v>
      </c>
      <c r="L8" t="s">
        <v>95</v>
      </c>
      <c r="R8">
        <v>2</v>
      </c>
    </row>
    <row r="9" spans="1:18" x14ac:dyDescent="0.25">
      <c r="A9" t="s">
        <v>96</v>
      </c>
      <c r="B9" s="24"/>
      <c r="C9" s="24"/>
      <c r="D9" s="24"/>
      <c r="E9" s="24"/>
      <c r="F9" s="24">
        <v>1</v>
      </c>
      <c r="G9" s="24"/>
      <c r="H9" s="24">
        <v>0</v>
      </c>
      <c r="I9" s="24">
        <v>1</v>
      </c>
      <c r="L9" t="s">
        <v>96</v>
      </c>
      <c r="Q9">
        <v>1</v>
      </c>
    </row>
    <row r="10" spans="1:18" x14ac:dyDescent="0.25">
      <c r="A10" t="s">
        <v>155</v>
      </c>
      <c r="B10" s="24">
        <v>2</v>
      </c>
      <c r="C10" s="24">
        <v>1</v>
      </c>
      <c r="D10" s="24">
        <v>1</v>
      </c>
      <c r="E10" s="24"/>
      <c r="F10" s="24">
        <v>1</v>
      </c>
      <c r="G10" s="24"/>
      <c r="H10" s="24"/>
      <c r="I10" s="24">
        <v>5</v>
      </c>
      <c r="L10" t="s">
        <v>155</v>
      </c>
      <c r="M10">
        <v>2</v>
      </c>
      <c r="N10">
        <v>1</v>
      </c>
      <c r="O10">
        <v>1</v>
      </c>
      <c r="Q10">
        <v>1</v>
      </c>
    </row>
    <row r="11" spans="1:18" x14ac:dyDescent="0.25">
      <c r="A11" t="s">
        <v>97</v>
      </c>
      <c r="B11" s="24"/>
      <c r="C11" s="24"/>
      <c r="D11" s="24"/>
      <c r="E11" s="24">
        <v>2</v>
      </c>
      <c r="F11" s="24"/>
      <c r="G11" s="24"/>
      <c r="H11" s="24">
        <v>0</v>
      </c>
      <c r="I11" s="24">
        <v>2</v>
      </c>
      <c r="L11" t="s">
        <v>97</v>
      </c>
      <c r="P11">
        <v>2</v>
      </c>
    </row>
    <row r="12" spans="1:18" x14ac:dyDescent="0.25">
      <c r="A12" t="s">
        <v>156</v>
      </c>
      <c r="B12" s="24">
        <v>2</v>
      </c>
      <c r="C12" s="24">
        <v>2</v>
      </c>
      <c r="D12" s="24">
        <v>1</v>
      </c>
      <c r="E12" s="24"/>
      <c r="F12" s="24"/>
      <c r="G12" s="24"/>
      <c r="H12" s="24">
        <v>0</v>
      </c>
      <c r="I12" s="24">
        <v>5</v>
      </c>
      <c r="L12" t="s">
        <v>156</v>
      </c>
      <c r="M12">
        <v>2</v>
      </c>
      <c r="N12">
        <v>2</v>
      </c>
      <c r="O12">
        <v>1</v>
      </c>
    </row>
    <row r="13" spans="1:18" x14ac:dyDescent="0.25">
      <c r="A13" t="s">
        <v>98</v>
      </c>
      <c r="B13" s="24"/>
      <c r="C13" s="24"/>
      <c r="D13" s="24"/>
      <c r="E13" s="24"/>
      <c r="F13" s="24"/>
      <c r="G13" s="24">
        <v>1</v>
      </c>
      <c r="H13" s="24">
        <v>0</v>
      </c>
      <c r="I13" s="24">
        <v>1</v>
      </c>
      <c r="L13" t="s">
        <v>98</v>
      </c>
      <c r="R13">
        <v>1</v>
      </c>
    </row>
    <row r="14" spans="1:18" x14ac:dyDescent="0.25">
      <c r="A14" t="s">
        <v>99</v>
      </c>
      <c r="B14" s="24"/>
      <c r="C14" s="24"/>
      <c r="D14" s="24"/>
      <c r="E14" s="24">
        <v>1</v>
      </c>
      <c r="F14" s="24">
        <v>1</v>
      </c>
      <c r="G14" s="24">
        <v>1</v>
      </c>
      <c r="H14" s="24">
        <v>0</v>
      </c>
      <c r="I14" s="24">
        <v>3</v>
      </c>
      <c r="L14" t="s">
        <v>99</v>
      </c>
      <c r="P14">
        <v>1</v>
      </c>
      <c r="Q14">
        <v>1</v>
      </c>
      <c r="R14">
        <v>1</v>
      </c>
    </row>
    <row r="15" spans="1:18" x14ac:dyDescent="0.25">
      <c r="A15" t="s">
        <v>100</v>
      </c>
      <c r="B15" s="24">
        <v>2</v>
      </c>
      <c r="C15" s="24"/>
      <c r="D15" s="24"/>
      <c r="E15" s="24"/>
      <c r="F15" s="24"/>
      <c r="G15" s="24"/>
      <c r="H15" s="24">
        <v>0</v>
      </c>
      <c r="I15" s="24">
        <v>2</v>
      </c>
      <c r="L15" t="s">
        <v>100</v>
      </c>
      <c r="M15">
        <v>2</v>
      </c>
    </row>
    <row r="16" spans="1:18" x14ac:dyDescent="0.25">
      <c r="A16" t="s">
        <v>101</v>
      </c>
      <c r="B16" s="24"/>
      <c r="C16" s="24"/>
      <c r="D16" s="24"/>
      <c r="E16" s="24">
        <v>2</v>
      </c>
      <c r="F16" s="24">
        <v>1</v>
      </c>
      <c r="G16" s="24">
        <v>2</v>
      </c>
      <c r="H16" s="24">
        <v>0</v>
      </c>
      <c r="I16" s="24">
        <v>5</v>
      </c>
      <c r="L16" t="s">
        <v>101</v>
      </c>
      <c r="P16">
        <v>2</v>
      </c>
      <c r="Q16">
        <v>1</v>
      </c>
      <c r="R16">
        <v>2</v>
      </c>
    </row>
    <row r="17" spans="1:18" x14ac:dyDescent="0.25">
      <c r="A17" t="s">
        <v>102</v>
      </c>
      <c r="B17" s="24">
        <v>1</v>
      </c>
      <c r="C17" s="24">
        <v>1</v>
      </c>
      <c r="D17" s="24"/>
      <c r="E17" s="24"/>
      <c r="F17" s="24"/>
      <c r="G17" s="24"/>
      <c r="H17" s="24">
        <v>0</v>
      </c>
      <c r="I17" s="24">
        <v>2</v>
      </c>
      <c r="L17" t="s">
        <v>102</v>
      </c>
      <c r="M17">
        <v>1</v>
      </c>
      <c r="N17">
        <v>1</v>
      </c>
    </row>
    <row r="18" spans="1:18" x14ac:dyDescent="0.25">
      <c r="A18" t="s">
        <v>103</v>
      </c>
      <c r="B18" s="24"/>
      <c r="C18" s="24"/>
      <c r="D18" s="24">
        <v>1</v>
      </c>
      <c r="E18" s="24"/>
      <c r="F18" s="24"/>
      <c r="G18" s="24"/>
      <c r="H18" s="24">
        <v>0</v>
      </c>
      <c r="I18" s="24">
        <v>1</v>
      </c>
      <c r="L18" t="s">
        <v>103</v>
      </c>
      <c r="O18">
        <v>1</v>
      </c>
    </row>
    <row r="19" spans="1:18" x14ac:dyDescent="0.25">
      <c r="A19" t="s">
        <v>104</v>
      </c>
      <c r="B19" s="24"/>
      <c r="C19" s="24"/>
      <c r="D19" s="24"/>
      <c r="E19" s="24"/>
      <c r="F19" s="24"/>
      <c r="G19" s="24">
        <v>2</v>
      </c>
      <c r="H19" s="24">
        <v>0</v>
      </c>
      <c r="I19" s="24">
        <v>2</v>
      </c>
      <c r="L19" t="s">
        <v>104</v>
      </c>
      <c r="R19">
        <v>2</v>
      </c>
    </row>
    <row r="20" spans="1:18" x14ac:dyDescent="0.25">
      <c r="A20" t="s">
        <v>105</v>
      </c>
      <c r="B20" s="24"/>
      <c r="C20" s="24"/>
      <c r="D20" s="24"/>
      <c r="E20" s="24">
        <v>4</v>
      </c>
      <c r="F20" s="24">
        <v>2</v>
      </c>
      <c r="G20" s="24">
        <v>2</v>
      </c>
      <c r="H20" s="24">
        <v>0</v>
      </c>
      <c r="I20" s="24">
        <v>8</v>
      </c>
      <c r="L20" t="s">
        <v>105</v>
      </c>
      <c r="P20">
        <v>4</v>
      </c>
      <c r="Q20">
        <v>2</v>
      </c>
      <c r="R20">
        <v>2</v>
      </c>
    </row>
    <row r="21" spans="1:18" x14ac:dyDescent="0.25">
      <c r="A21" t="s">
        <v>106</v>
      </c>
      <c r="B21" s="24">
        <v>1</v>
      </c>
      <c r="C21" s="24"/>
      <c r="D21" s="24"/>
      <c r="E21" s="24">
        <v>2</v>
      </c>
      <c r="F21" s="24"/>
      <c r="G21" s="24">
        <v>1</v>
      </c>
      <c r="H21" s="24">
        <v>0</v>
      </c>
      <c r="I21" s="24">
        <v>4</v>
      </c>
      <c r="L21" t="s">
        <v>106</v>
      </c>
      <c r="M21">
        <v>1</v>
      </c>
      <c r="P21">
        <v>2</v>
      </c>
      <c r="R21">
        <v>1</v>
      </c>
    </row>
    <row r="22" spans="1:18" x14ac:dyDescent="0.25">
      <c r="A22" t="s">
        <v>107</v>
      </c>
      <c r="B22" s="24">
        <v>1</v>
      </c>
      <c r="C22" s="24">
        <v>1</v>
      </c>
      <c r="D22" s="24"/>
      <c r="E22" s="24"/>
      <c r="F22" s="24"/>
      <c r="G22" s="24"/>
      <c r="H22" s="24">
        <v>0</v>
      </c>
      <c r="I22" s="24">
        <v>2</v>
      </c>
      <c r="L22" t="s">
        <v>107</v>
      </c>
      <c r="M22">
        <v>1</v>
      </c>
      <c r="N22">
        <v>1</v>
      </c>
    </row>
    <row r="23" spans="1:18" x14ac:dyDescent="0.25">
      <c r="A23" t="s">
        <v>108</v>
      </c>
      <c r="B23" s="24"/>
      <c r="C23" s="24"/>
      <c r="D23" s="24">
        <v>1</v>
      </c>
      <c r="E23" s="24"/>
      <c r="F23" s="24">
        <v>1</v>
      </c>
      <c r="G23" s="24"/>
      <c r="H23" s="24">
        <v>0</v>
      </c>
      <c r="I23" s="24">
        <v>2</v>
      </c>
      <c r="L23" t="s">
        <v>108</v>
      </c>
      <c r="O23">
        <v>1</v>
      </c>
      <c r="Q23">
        <v>1</v>
      </c>
    </row>
    <row r="24" spans="1:18" x14ac:dyDescent="0.25">
      <c r="A24" t="s">
        <v>109</v>
      </c>
      <c r="B24" s="24"/>
      <c r="C24" s="24"/>
      <c r="D24" s="24"/>
      <c r="E24" s="24"/>
      <c r="F24" s="24"/>
      <c r="G24" s="24">
        <v>2</v>
      </c>
      <c r="H24" s="24">
        <v>0</v>
      </c>
      <c r="I24" s="24">
        <v>2</v>
      </c>
      <c r="L24" t="s">
        <v>109</v>
      </c>
      <c r="R24">
        <v>2</v>
      </c>
    </row>
    <row r="25" spans="1:18" x14ac:dyDescent="0.25">
      <c r="A25" t="s">
        <v>110</v>
      </c>
      <c r="B25" s="24"/>
      <c r="C25" s="24"/>
      <c r="D25" s="24"/>
      <c r="E25" s="24"/>
      <c r="F25" s="24">
        <v>2</v>
      </c>
      <c r="G25" s="24"/>
      <c r="H25" s="24">
        <v>0</v>
      </c>
      <c r="I25" s="24">
        <v>2</v>
      </c>
      <c r="L25" t="s">
        <v>110</v>
      </c>
      <c r="Q25">
        <v>2</v>
      </c>
    </row>
    <row r="26" spans="1:18" x14ac:dyDescent="0.25">
      <c r="A26" t="s">
        <v>111</v>
      </c>
      <c r="B26" s="24"/>
      <c r="C26" s="24">
        <v>1</v>
      </c>
      <c r="D26" s="24"/>
      <c r="E26" s="24"/>
      <c r="F26" s="24"/>
      <c r="G26" s="24"/>
      <c r="H26" s="24">
        <v>0</v>
      </c>
      <c r="I26" s="24">
        <v>1</v>
      </c>
      <c r="L26" t="s">
        <v>111</v>
      </c>
      <c r="N26">
        <v>1</v>
      </c>
    </row>
    <row r="27" spans="1:18" x14ac:dyDescent="0.25">
      <c r="A27" t="s">
        <v>112</v>
      </c>
      <c r="B27" s="24"/>
      <c r="C27" s="24"/>
      <c r="D27" s="24"/>
      <c r="E27" s="24">
        <v>1</v>
      </c>
      <c r="F27" s="24"/>
      <c r="G27" s="24"/>
      <c r="H27" s="24">
        <v>0</v>
      </c>
      <c r="I27" s="24">
        <v>1</v>
      </c>
      <c r="L27" t="s">
        <v>112</v>
      </c>
      <c r="P27">
        <v>1</v>
      </c>
    </row>
    <row r="28" spans="1:18" x14ac:dyDescent="0.25">
      <c r="A28" t="s">
        <v>113</v>
      </c>
      <c r="B28" s="24"/>
      <c r="C28" s="24"/>
      <c r="D28" s="24">
        <v>2</v>
      </c>
      <c r="E28" s="24"/>
      <c r="F28" s="24"/>
      <c r="G28" s="24"/>
      <c r="H28" s="24">
        <v>0</v>
      </c>
      <c r="I28" s="24">
        <v>2</v>
      </c>
      <c r="L28" t="s">
        <v>113</v>
      </c>
      <c r="O28">
        <v>2</v>
      </c>
    </row>
    <row r="29" spans="1:18" x14ac:dyDescent="0.25">
      <c r="A29" t="s">
        <v>114</v>
      </c>
      <c r="B29" s="24"/>
      <c r="C29" s="24">
        <v>2</v>
      </c>
      <c r="D29" s="24"/>
      <c r="E29" s="24"/>
      <c r="F29" s="24"/>
      <c r="G29" s="24">
        <v>1</v>
      </c>
      <c r="H29" s="24">
        <v>0</v>
      </c>
      <c r="I29" s="24">
        <v>3</v>
      </c>
      <c r="L29" t="s">
        <v>114</v>
      </c>
      <c r="N29">
        <v>2</v>
      </c>
      <c r="R29">
        <v>1</v>
      </c>
    </row>
    <row r="30" spans="1:18" x14ac:dyDescent="0.25">
      <c r="A30" t="s">
        <v>157</v>
      </c>
      <c r="B30" s="24"/>
      <c r="C30" s="24"/>
      <c r="D30" s="24"/>
      <c r="E30" s="24"/>
      <c r="F30" s="24">
        <v>2</v>
      </c>
      <c r="G30" s="24"/>
      <c r="H30" s="24">
        <v>0</v>
      </c>
      <c r="I30" s="24">
        <v>2</v>
      </c>
      <c r="L30" t="s">
        <v>157</v>
      </c>
      <c r="Q30">
        <v>2</v>
      </c>
    </row>
    <row r="31" spans="1:18" x14ac:dyDescent="0.25">
      <c r="A31" t="s">
        <v>152</v>
      </c>
      <c r="B31" s="24">
        <v>10</v>
      </c>
      <c r="C31" s="24">
        <v>10</v>
      </c>
      <c r="D31" s="24">
        <v>8</v>
      </c>
      <c r="E31" s="24">
        <v>12</v>
      </c>
      <c r="F31" s="24">
        <v>11</v>
      </c>
      <c r="G31" s="24">
        <v>14</v>
      </c>
      <c r="H31" s="24">
        <v>0</v>
      </c>
      <c r="I31" s="24">
        <v>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1"/>
  <sheetViews>
    <sheetView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10.42578125" customWidth="1"/>
    <col min="3" max="3" width="3.5703125" customWidth="1"/>
    <col min="4" max="4" width="6.42578125" customWidth="1"/>
    <col min="5" max="5" width="4.85546875" customWidth="1"/>
    <col min="6" max="6" width="8.28515625" customWidth="1"/>
    <col min="7" max="7" width="4.28515625" customWidth="1"/>
    <col min="8" max="8" width="5.7109375" customWidth="1"/>
    <col min="9" max="9" width="3.85546875" customWidth="1"/>
    <col min="10" max="10" width="6.42578125" customWidth="1"/>
    <col min="11" max="11" width="4.5703125" customWidth="1"/>
    <col min="12" max="12" width="5.5703125" customWidth="1"/>
    <col min="13" max="13" width="7.85546875" customWidth="1"/>
    <col min="14" max="14" width="4" customWidth="1"/>
    <col min="15" max="15" width="6" customWidth="1"/>
    <col min="16" max="16" width="7.85546875" customWidth="1"/>
    <col min="17" max="17" width="8.42578125" customWidth="1"/>
    <col min="18" max="18" width="7.28515625" customWidth="1"/>
    <col min="19" max="19" width="5.7109375" customWidth="1"/>
    <col min="20" max="20" width="4.5703125" customWidth="1"/>
    <col min="21" max="21" width="6.42578125" customWidth="1"/>
    <col min="22" max="22" width="4.28515625" customWidth="1"/>
    <col min="23" max="23" width="5.140625" customWidth="1"/>
    <col min="24" max="24" width="7.5703125" customWidth="1"/>
    <col min="25" max="25" width="7.85546875" customWidth="1"/>
    <col min="26" max="26" width="4.42578125" customWidth="1"/>
    <col min="27" max="27" width="4.85546875" customWidth="1"/>
    <col min="28" max="28" width="11.28515625" bestFit="1" customWidth="1"/>
  </cols>
  <sheetData>
    <row r="3" spans="1:28" x14ac:dyDescent="0.25">
      <c r="A3" s="25" t="s">
        <v>163</v>
      </c>
      <c r="B3" s="25" t="s">
        <v>153</v>
      </c>
    </row>
    <row r="4" spans="1:28" x14ac:dyDescent="0.25">
      <c r="A4" s="25" t="s">
        <v>151</v>
      </c>
      <c r="B4" t="s">
        <v>92</v>
      </c>
      <c r="C4" t="s">
        <v>154</v>
      </c>
      <c r="D4" t="s">
        <v>94</v>
      </c>
      <c r="E4" t="s">
        <v>95</v>
      </c>
      <c r="F4" t="s">
        <v>96</v>
      </c>
      <c r="G4" t="s">
        <v>155</v>
      </c>
      <c r="H4" t="s">
        <v>97</v>
      </c>
      <c r="I4" t="s">
        <v>156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V4" t="s">
        <v>110</v>
      </c>
      <c r="W4" t="s">
        <v>111</v>
      </c>
      <c r="X4" t="s">
        <v>112</v>
      </c>
      <c r="Y4" t="s">
        <v>113</v>
      </c>
      <c r="Z4" t="s">
        <v>114</v>
      </c>
      <c r="AA4" t="s">
        <v>157</v>
      </c>
      <c r="AB4" t="s">
        <v>152</v>
      </c>
    </row>
    <row r="5" spans="1:28" x14ac:dyDescent="0.25">
      <c r="A5" s="1">
        <v>0</v>
      </c>
      <c r="B5" s="24">
        <v>1</v>
      </c>
      <c r="C5" s="24"/>
      <c r="D5" s="24"/>
      <c r="E5" s="24"/>
      <c r="F5" s="24"/>
      <c r="G5" s="24">
        <v>2</v>
      </c>
      <c r="H5" s="24"/>
      <c r="I5" s="24">
        <v>2</v>
      </c>
      <c r="J5" s="24"/>
      <c r="K5" s="24"/>
      <c r="L5" s="24">
        <v>2</v>
      </c>
      <c r="M5" s="24"/>
      <c r="N5" s="24">
        <v>1</v>
      </c>
      <c r="O5" s="24"/>
      <c r="P5" s="24"/>
      <c r="Q5" s="24"/>
      <c r="R5" s="24">
        <v>1</v>
      </c>
      <c r="S5" s="24">
        <v>1</v>
      </c>
      <c r="T5" s="24"/>
      <c r="U5" s="24"/>
      <c r="V5" s="24"/>
      <c r="W5" s="24"/>
      <c r="X5" s="24"/>
      <c r="Y5" s="24"/>
      <c r="Z5" s="24"/>
      <c r="AA5" s="24"/>
      <c r="AB5" s="24">
        <v>10</v>
      </c>
    </row>
    <row r="6" spans="1:28" x14ac:dyDescent="0.25">
      <c r="A6" s="1">
        <v>1</v>
      </c>
      <c r="B6" s="24"/>
      <c r="C6" s="24"/>
      <c r="D6" s="24">
        <v>2</v>
      </c>
      <c r="E6" s="24"/>
      <c r="F6" s="24"/>
      <c r="G6" s="24">
        <v>1</v>
      </c>
      <c r="H6" s="24"/>
      <c r="I6" s="24">
        <v>2</v>
      </c>
      <c r="J6" s="24"/>
      <c r="K6" s="24"/>
      <c r="L6" s="24"/>
      <c r="M6" s="24"/>
      <c r="N6" s="24">
        <v>1</v>
      </c>
      <c r="O6" s="24"/>
      <c r="P6" s="24"/>
      <c r="Q6" s="24"/>
      <c r="R6" s="24"/>
      <c r="S6" s="24">
        <v>1</v>
      </c>
      <c r="T6" s="24"/>
      <c r="U6" s="24"/>
      <c r="V6" s="24"/>
      <c r="W6" s="24">
        <v>1</v>
      </c>
      <c r="X6" s="24"/>
      <c r="Y6" s="24"/>
      <c r="Z6" s="24">
        <v>2</v>
      </c>
      <c r="AA6" s="24"/>
      <c r="AB6" s="24">
        <v>10</v>
      </c>
    </row>
    <row r="7" spans="1:28" x14ac:dyDescent="0.25">
      <c r="A7" s="1">
        <v>2</v>
      </c>
      <c r="B7" s="24"/>
      <c r="C7" s="24">
        <v>2</v>
      </c>
      <c r="D7" s="24"/>
      <c r="E7" s="24"/>
      <c r="F7" s="24"/>
      <c r="G7" s="24">
        <v>1</v>
      </c>
      <c r="H7" s="24"/>
      <c r="I7" s="24">
        <v>1</v>
      </c>
      <c r="J7" s="24"/>
      <c r="K7" s="24"/>
      <c r="L7" s="24"/>
      <c r="M7" s="24"/>
      <c r="N7" s="24"/>
      <c r="O7" s="24">
        <v>1</v>
      </c>
      <c r="P7" s="24"/>
      <c r="Q7" s="24"/>
      <c r="R7" s="24"/>
      <c r="S7" s="24"/>
      <c r="T7" s="24">
        <v>1</v>
      </c>
      <c r="U7" s="24"/>
      <c r="V7" s="24"/>
      <c r="W7" s="24"/>
      <c r="X7" s="24"/>
      <c r="Y7" s="24">
        <v>2</v>
      </c>
      <c r="Z7" s="24"/>
      <c r="AA7" s="24"/>
      <c r="AB7" s="24">
        <v>8</v>
      </c>
    </row>
    <row r="8" spans="1:28" x14ac:dyDescent="0.25">
      <c r="A8" s="1">
        <v>3</v>
      </c>
      <c r="B8" s="24"/>
      <c r="C8" s="24"/>
      <c r="D8" s="24"/>
      <c r="E8" s="24"/>
      <c r="F8" s="24"/>
      <c r="G8" s="24"/>
      <c r="H8" s="24">
        <v>2</v>
      </c>
      <c r="I8" s="24"/>
      <c r="J8" s="24"/>
      <c r="K8" s="24">
        <v>1</v>
      </c>
      <c r="L8" s="24"/>
      <c r="M8" s="24">
        <v>2</v>
      </c>
      <c r="N8" s="24"/>
      <c r="O8" s="24"/>
      <c r="P8" s="24"/>
      <c r="Q8" s="24">
        <v>4</v>
      </c>
      <c r="R8" s="24">
        <v>2</v>
      </c>
      <c r="S8" s="24"/>
      <c r="T8" s="24"/>
      <c r="U8" s="24"/>
      <c r="V8" s="24"/>
      <c r="W8" s="24"/>
      <c r="X8" s="24">
        <v>1</v>
      </c>
      <c r="Y8" s="24"/>
      <c r="Z8" s="24"/>
      <c r="AA8" s="24"/>
      <c r="AB8" s="24">
        <v>12</v>
      </c>
    </row>
    <row r="9" spans="1:28" x14ac:dyDescent="0.25">
      <c r="A9" s="1">
        <v>4</v>
      </c>
      <c r="B9" s="24"/>
      <c r="C9" s="24"/>
      <c r="D9" s="24"/>
      <c r="E9" s="24"/>
      <c r="F9" s="24">
        <v>1</v>
      </c>
      <c r="G9" s="24">
        <v>1</v>
      </c>
      <c r="H9" s="24"/>
      <c r="I9" s="24"/>
      <c r="J9" s="24"/>
      <c r="K9" s="24">
        <v>1</v>
      </c>
      <c r="L9" s="24"/>
      <c r="M9" s="24">
        <v>1</v>
      </c>
      <c r="N9" s="24"/>
      <c r="O9" s="24"/>
      <c r="P9" s="24"/>
      <c r="Q9" s="24">
        <v>2</v>
      </c>
      <c r="R9" s="24"/>
      <c r="S9" s="24"/>
      <c r="T9" s="24">
        <v>1</v>
      </c>
      <c r="U9" s="24"/>
      <c r="V9" s="24">
        <v>2</v>
      </c>
      <c r="W9" s="24"/>
      <c r="X9" s="24"/>
      <c r="Y9" s="24"/>
      <c r="Z9" s="24"/>
      <c r="AA9" s="24">
        <v>2</v>
      </c>
      <c r="AB9" s="24">
        <v>11</v>
      </c>
    </row>
    <row r="10" spans="1:28" x14ac:dyDescent="0.25">
      <c r="A10" s="1">
        <v>5</v>
      </c>
      <c r="B10" s="24"/>
      <c r="C10" s="24"/>
      <c r="D10" s="24"/>
      <c r="E10" s="24">
        <v>2</v>
      </c>
      <c r="F10" s="24"/>
      <c r="G10" s="24"/>
      <c r="H10" s="24"/>
      <c r="I10" s="24"/>
      <c r="J10" s="24">
        <v>1</v>
      </c>
      <c r="K10" s="24">
        <v>1</v>
      </c>
      <c r="L10" s="24"/>
      <c r="M10" s="24">
        <v>2</v>
      </c>
      <c r="N10" s="24"/>
      <c r="O10" s="24"/>
      <c r="P10" s="24">
        <v>2</v>
      </c>
      <c r="Q10" s="24">
        <v>2</v>
      </c>
      <c r="R10" s="24">
        <v>1</v>
      </c>
      <c r="S10" s="24"/>
      <c r="T10" s="24"/>
      <c r="U10" s="24">
        <v>2</v>
      </c>
      <c r="V10" s="24"/>
      <c r="W10" s="24"/>
      <c r="X10" s="24"/>
      <c r="Y10" s="24"/>
      <c r="Z10" s="24">
        <v>1</v>
      </c>
      <c r="AA10" s="24"/>
      <c r="AB10" s="24">
        <v>14</v>
      </c>
    </row>
    <row r="11" spans="1:28" x14ac:dyDescent="0.25">
      <c r="A11" s="1" t="s">
        <v>152</v>
      </c>
      <c r="B11" s="24">
        <v>1</v>
      </c>
      <c r="C11" s="24">
        <v>2</v>
      </c>
      <c r="D11" s="24">
        <v>2</v>
      </c>
      <c r="E11" s="24">
        <v>2</v>
      </c>
      <c r="F11" s="24">
        <v>1</v>
      </c>
      <c r="G11" s="24">
        <v>5</v>
      </c>
      <c r="H11" s="24">
        <v>2</v>
      </c>
      <c r="I11" s="24">
        <v>5</v>
      </c>
      <c r="J11" s="24">
        <v>1</v>
      </c>
      <c r="K11" s="24">
        <v>3</v>
      </c>
      <c r="L11" s="24">
        <v>2</v>
      </c>
      <c r="M11" s="24">
        <v>5</v>
      </c>
      <c r="N11" s="24">
        <v>2</v>
      </c>
      <c r="O11" s="24">
        <v>1</v>
      </c>
      <c r="P11" s="24">
        <v>2</v>
      </c>
      <c r="Q11" s="24">
        <v>8</v>
      </c>
      <c r="R11" s="24">
        <v>4</v>
      </c>
      <c r="S11" s="24">
        <v>2</v>
      </c>
      <c r="T11" s="24">
        <v>2</v>
      </c>
      <c r="U11" s="24">
        <v>2</v>
      </c>
      <c r="V11" s="24">
        <v>2</v>
      </c>
      <c r="W11" s="24">
        <v>1</v>
      </c>
      <c r="X11" s="24">
        <v>1</v>
      </c>
      <c r="Y11" s="24">
        <v>2</v>
      </c>
      <c r="Z11" s="24">
        <v>3</v>
      </c>
      <c r="AA11" s="24">
        <v>2</v>
      </c>
      <c r="AB11" s="24">
        <v>65</v>
      </c>
    </row>
    <row r="14" spans="1:28" x14ac:dyDescent="0.25">
      <c r="A14" t="s">
        <v>163</v>
      </c>
      <c r="B14" t="s">
        <v>153</v>
      </c>
    </row>
    <row r="15" spans="1:28" x14ac:dyDescent="0.25">
      <c r="A15" t="s">
        <v>151</v>
      </c>
      <c r="B15" t="s">
        <v>92</v>
      </c>
      <c r="C15" t="s">
        <v>154</v>
      </c>
      <c r="D15" t="s">
        <v>94</v>
      </c>
      <c r="E15" t="s">
        <v>95</v>
      </c>
      <c r="F15" t="s">
        <v>96</v>
      </c>
      <c r="G15" t="s">
        <v>155</v>
      </c>
      <c r="H15" t="s">
        <v>97</v>
      </c>
      <c r="I15" t="s">
        <v>156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157</v>
      </c>
    </row>
    <row r="16" spans="1:28" x14ac:dyDescent="0.25">
      <c r="A16">
        <v>0</v>
      </c>
      <c r="B16">
        <v>1</v>
      </c>
      <c r="G16">
        <v>2</v>
      </c>
      <c r="I16">
        <v>2</v>
      </c>
      <c r="L16">
        <v>2</v>
      </c>
      <c r="N16">
        <v>1</v>
      </c>
      <c r="R16">
        <v>1</v>
      </c>
      <c r="S16">
        <v>1</v>
      </c>
    </row>
    <row r="17" spans="1:27" x14ac:dyDescent="0.25">
      <c r="A17">
        <v>1</v>
      </c>
      <c r="D17">
        <v>2</v>
      </c>
      <c r="G17">
        <v>1</v>
      </c>
      <c r="I17">
        <v>2</v>
      </c>
      <c r="N17">
        <v>1</v>
      </c>
      <c r="S17">
        <v>1</v>
      </c>
      <c r="W17">
        <v>1</v>
      </c>
      <c r="Z17">
        <v>2</v>
      </c>
    </row>
    <row r="18" spans="1:27" x14ac:dyDescent="0.25">
      <c r="A18">
        <v>2</v>
      </c>
      <c r="C18">
        <v>2</v>
      </c>
      <c r="G18">
        <v>1</v>
      </c>
      <c r="I18">
        <v>1</v>
      </c>
      <c r="O18">
        <v>1</v>
      </c>
      <c r="T18">
        <v>1</v>
      </c>
      <c r="Y18">
        <v>2</v>
      </c>
    </row>
    <row r="19" spans="1:27" x14ac:dyDescent="0.25">
      <c r="A19">
        <v>3</v>
      </c>
      <c r="H19">
        <v>2</v>
      </c>
      <c r="K19">
        <v>1</v>
      </c>
      <c r="M19">
        <v>2</v>
      </c>
      <c r="Q19">
        <v>4</v>
      </c>
      <c r="R19">
        <v>2</v>
      </c>
      <c r="X19">
        <v>1</v>
      </c>
    </row>
    <row r="20" spans="1:27" x14ac:dyDescent="0.25">
      <c r="A20">
        <v>4</v>
      </c>
      <c r="F20">
        <v>1</v>
      </c>
      <c r="G20">
        <v>1</v>
      </c>
      <c r="K20">
        <v>1</v>
      </c>
      <c r="M20">
        <v>1</v>
      </c>
      <c r="Q20">
        <v>2</v>
      </c>
      <c r="T20">
        <v>1</v>
      </c>
      <c r="V20">
        <v>2</v>
      </c>
      <c r="AA20">
        <v>2</v>
      </c>
    </row>
    <row r="21" spans="1:27" x14ac:dyDescent="0.25">
      <c r="A21">
        <v>5</v>
      </c>
      <c r="E21">
        <v>2</v>
      </c>
      <c r="J21">
        <v>1</v>
      </c>
      <c r="K21">
        <v>1</v>
      </c>
      <c r="M21">
        <v>2</v>
      </c>
      <c r="P21">
        <v>2</v>
      </c>
      <c r="Q21">
        <v>2</v>
      </c>
      <c r="R21">
        <v>1</v>
      </c>
      <c r="U21">
        <v>2</v>
      </c>
      <c r="Z2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7" sqref="B27"/>
    </sheetView>
  </sheetViews>
  <sheetFormatPr defaultRowHeight="15" x14ac:dyDescent="0.25"/>
  <cols>
    <col min="1" max="1" width="5.7109375" style="3" customWidth="1"/>
    <col min="2" max="2" width="72.85546875" style="2" bestFit="1" customWidth="1"/>
  </cols>
  <sheetData>
    <row r="1" spans="1:2" x14ac:dyDescent="0.25">
      <c r="A1" s="3">
        <v>0</v>
      </c>
      <c r="B1" s="2" t="s">
        <v>0</v>
      </c>
    </row>
    <row r="2" spans="1:2" x14ac:dyDescent="0.25">
      <c r="A2" s="3">
        <v>1</v>
      </c>
      <c r="B2" s="2" t="s">
        <v>1</v>
      </c>
    </row>
    <row r="3" spans="1:2" x14ac:dyDescent="0.25">
      <c r="A3" s="8">
        <v>2</v>
      </c>
      <c r="B3" s="9">
        <v>1</v>
      </c>
    </row>
    <row r="4" spans="1:2" x14ac:dyDescent="0.25">
      <c r="A4" s="3">
        <v>3</v>
      </c>
      <c r="B4" s="2" t="s">
        <v>2</v>
      </c>
    </row>
    <row r="5" spans="1:2" x14ac:dyDescent="0.25">
      <c r="A5" s="3">
        <v>4</v>
      </c>
      <c r="B5" s="2" t="s">
        <v>3</v>
      </c>
    </row>
    <row r="6" spans="1:2" x14ac:dyDescent="0.25">
      <c r="A6" s="10">
        <v>5</v>
      </c>
      <c r="B6" s="11" t="s">
        <v>13</v>
      </c>
    </row>
    <row r="7" spans="1:2" x14ac:dyDescent="0.25">
      <c r="A7" s="6">
        <v>6</v>
      </c>
      <c r="B7" s="7" t="s">
        <v>14</v>
      </c>
    </row>
    <row r="8" spans="1:2" x14ac:dyDescent="0.25">
      <c r="A8" s="4">
        <v>7</v>
      </c>
      <c r="B8" s="5" t="s">
        <v>4</v>
      </c>
    </row>
    <row r="9" spans="1:2" x14ac:dyDescent="0.25">
      <c r="A9" s="3">
        <v>8</v>
      </c>
      <c r="B9" s="2" t="s">
        <v>5</v>
      </c>
    </row>
    <row r="10" spans="1:2" x14ac:dyDescent="0.25">
      <c r="A10" s="3">
        <v>9</v>
      </c>
      <c r="B10" s="2" t="s">
        <v>6</v>
      </c>
    </row>
    <row r="11" spans="1:2" x14ac:dyDescent="0.25">
      <c r="A11" s="3">
        <v>10</v>
      </c>
      <c r="B11" s="2" t="s">
        <v>7</v>
      </c>
    </row>
    <row r="12" spans="1:2" x14ac:dyDescent="0.25">
      <c r="A12" s="3">
        <v>11</v>
      </c>
      <c r="B12" s="2" t="s">
        <v>8</v>
      </c>
    </row>
    <row r="13" spans="1:2" x14ac:dyDescent="0.25">
      <c r="A13" s="3">
        <v>12</v>
      </c>
      <c r="B13" s="2" t="s">
        <v>15</v>
      </c>
    </row>
    <row r="14" spans="1:2" x14ac:dyDescent="0.25">
      <c r="A14" s="3">
        <v>13</v>
      </c>
      <c r="B14" s="2" t="s">
        <v>9</v>
      </c>
    </row>
    <row r="15" spans="1:2" x14ac:dyDescent="0.25">
      <c r="A15" s="3">
        <v>14</v>
      </c>
      <c r="B15" s="2" t="s">
        <v>10</v>
      </c>
    </row>
    <row r="16" spans="1:2" x14ac:dyDescent="0.25">
      <c r="A16" s="3">
        <v>15</v>
      </c>
      <c r="B16" s="2" t="s">
        <v>16</v>
      </c>
    </row>
    <row r="17" spans="1:2" x14ac:dyDescent="0.25">
      <c r="A17" s="3">
        <v>16</v>
      </c>
      <c r="B17" s="2" t="s">
        <v>17</v>
      </c>
    </row>
    <row r="18" spans="1:2" x14ac:dyDescent="0.25">
      <c r="A18" s="3">
        <v>17</v>
      </c>
      <c r="B18" s="2" t="s">
        <v>18</v>
      </c>
    </row>
    <row r="19" spans="1:2" x14ac:dyDescent="0.25">
      <c r="A19" s="3">
        <v>18</v>
      </c>
      <c r="B19" s="2" t="s">
        <v>19</v>
      </c>
    </row>
    <row r="20" spans="1:2" x14ac:dyDescent="0.25">
      <c r="A20" s="3">
        <v>19</v>
      </c>
      <c r="B20" s="2" t="s">
        <v>20</v>
      </c>
    </row>
    <row r="21" spans="1:2" x14ac:dyDescent="0.25">
      <c r="A21" s="3">
        <v>20</v>
      </c>
      <c r="B21" s="2" t="s">
        <v>21</v>
      </c>
    </row>
    <row r="22" spans="1:2" x14ac:dyDescent="0.25">
      <c r="A22" s="3">
        <v>21</v>
      </c>
      <c r="B22" s="2" t="s">
        <v>22</v>
      </c>
    </row>
    <row r="23" spans="1:2" x14ac:dyDescent="0.25">
      <c r="A23" s="3">
        <v>22</v>
      </c>
      <c r="B23" s="2" t="s">
        <v>23</v>
      </c>
    </row>
    <row r="24" spans="1:2" x14ac:dyDescent="0.25">
      <c r="A24" s="3">
        <v>23</v>
      </c>
      <c r="B24" s="2" t="s">
        <v>24</v>
      </c>
    </row>
    <row r="25" spans="1:2" x14ac:dyDescent="0.25">
      <c r="A25" s="3">
        <v>24</v>
      </c>
      <c r="B25" s="2" t="s">
        <v>25</v>
      </c>
    </row>
    <row r="26" spans="1:2" x14ac:dyDescent="0.25">
      <c r="A26" s="3">
        <v>25</v>
      </c>
      <c r="B26" s="2" t="s">
        <v>26</v>
      </c>
    </row>
    <row r="27" spans="1:2" x14ac:dyDescent="0.25">
      <c r="A27" s="3">
        <v>26</v>
      </c>
      <c r="B27" s="2" t="s">
        <v>27</v>
      </c>
    </row>
    <row r="28" spans="1:2" x14ac:dyDescent="0.25">
      <c r="A28" s="3">
        <v>27</v>
      </c>
      <c r="B28" s="2" t="s">
        <v>28</v>
      </c>
    </row>
    <row r="29" spans="1:2" x14ac:dyDescent="0.25">
      <c r="A29" s="3">
        <v>28</v>
      </c>
      <c r="B29" s="2" t="s">
        <v>29</v>
      </c>
    </row>
    <row r="30" spans="1:2" x14ac:dyDescent="0.25">
      <c r="A30" s="3">
        <v>29</v>
      </c>
      <c r="B30" s="2" t="s">
        <v>11</v>
      </c>
    </row>
    <row r="31" spans="1:2" x14ac:dyDescent="0.25">
      <c r="A31" s="3">
        <v>30</v>
      </c>
      <c r="B31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4"/>
  <sheetViews>
    <sheetView workbookViewId="0">
      <selection sqref="A1:A184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1027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1028</v>
      </c>
    </row>
    <row r="76" spans="1:1" x14ac:dyDescent="0.25">
      <c r="A76" t="s">
        <v>615</v>
      </c>
    </row>
    <row r="77" spans="1:1" x14ac:dyDescent="0.25">
      <c r="A77" t="s">
        <v>1029</v>
      </c>
    </row>
    <row r="78" spans="1:1" x14ac:dyDescent="0.25">
      <c r="A78" t="s">
        <v>1030</v>
      </c>
    </row>
    <row r="80" spans="1:1" x14ac:dyDescent="0.25">
      <c r="A80" t="s">
        <v>1031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1032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1033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1034</v>
      </c>
    </row>
    <row r="97" spans="1:1" x14ac:dyDescent="0.25">
      <c r="A97" t="s">
        <v>1035</v>
      </c>
    </row>
    <row r="99" spans="1:1" x14ac:dyDescent="0.25">
      <c r="A99" t="s">
        <v>628</v>
      </c>
    </row>
    <row r="100" spans="1:1" x14ac:dyDescent="0.25">
      <c r="A100" t="s">
        <v>1036</v>
      </c>
    </row>
    <row r="102" spans="1:1" x14ac:dyDescent="0.25">
      <c r="A102" t="s">
        <v>630</v>
      </c>
    </row>
    <row r="103" spans="1:1" x14ac:dyDescent="0.25">
      <c r="A103" t="s">
        <v>823</v>
      </c>
    </row>
    <row r="104" spans="1:1" x14ac:dyDescent="0.25">
      <c r="A104" t="s">
        <v>1037</v>
      </c>
    </row>
    <row r="105" spans="1:1" x14ac:dyDescent="0.25">
      <c r="A105" t="s">
        <v>1038</v>
      </c>
    </row>
    <row r="106" spans="1:1" x14ac:dyDescent="0.25">
      <c r="A106" t="s">
        <v>1039</v>
      </c>
    </row>
    <row r="107" spans="1:1" x14ac:dyDescent="0.25">
      <c r="A107" t="s">
        <v>1040</v>
      </c>
    </row>
    <row r="108" spans="1:1" x14ac:dyDescent="0.25">
      <c r="A108" t="s">
        <v>1041</v>
      </c>
    </row>
    <row r="109" spans="1:1" x14ac:dyDescent="0.25">
      <c r="A109" t="s">
        <v>1042</v>
      </c>
    </row>
    <row r="110" spans="1:1" x14ac:dyDescent="0.25">
      <c r="A110" t="s">
        <v>1043</v>
      </c>
    </row>
    <row r="111" spans="1:1" x14ac:dyDescent="0.25">
      <c r="A111" t="s">
        <v>1044</v>
      </c>
    </row>
    <row r="113" spans="1:1" x14ac:dyDescent="0.25">
      <c r="A113" t="s">
        <v>625</v>
      </c>
    </row>
    <row r="114" spans="1:1" x14ac:dyDescent="0.25">
      <c r="A114" t="s">
        <v>625</v>
      </c>
    </row>
    <row r="116" spans="1:1" x14ac:dyDescent="0.25">
      <c r="A116" t="s">
        <v>642</v>
      </c>
    </row>
    <row r="117" spans="1:1" x14ac:dyDescent="0.25">
      <c r="A117" t="s">
        <v>643</v>
      </c>
    </row>
    <row r="118" spans="1:1" x14ac:dyDescent="0.25">
      <c r="A118" t="s">
        <v>644</v>
      </c>
    </row>
    <row r="120" spans="1:1" x14ac:dyDescent="0.25">
      <c r="A120" t="s">
        <v>1045</v>
      </c>
    </row>
    <row r="122" spans="1:1" x14ac:dyDescent="0.25">
      <c r="A122" t="s">
        <v>1046</v>
      </c>
    </row>
    <row r="124" spans="1:1" x14ac:dyDescent="0.25">
      <c r="A124" t="s">
        <v>647</v>
      </c>
    </row>
    <row r="125" spans="1:1" x14ac:dyDescent="0.25">
      <c r="A125" t="s">
        <v>833</v>
      </c>
    </row>
    <row r="126" spans="1:1" x14ac:dyDescent="0.25">
      <c r="A126" t="s">
        <v>1037</v>
      </c>
    </row>
    <row r="127" spans="1:1" x14ac:dyDescent="0.25">
      <c r="A127" t="s">
        <v>1038</v>
      </c>
    </row>
    <row r="128" spans="1:1" x14ac:dyDescent="0.25">
      <c r="A128" t="s">
        <v>1039</v>
      </c>
    </row>
    <row r="129" spans="1:1" x14ac:dyDescent="0.25">
      <c r="A129" t="s">
        <v>1040</v>
      </c>
    </row>
    <row r="130" spans="1:1" x14ac:dyDescent="0.25">
      <c r="A130" t="s">
        <v>1041</v>
      </c>
    </row>
    <row r="131" spans="1:1" x14ac:dyDescent="0.25">
      <c r="A131" t="s">
        <v>1042</v>
      </c>
    </row>
    <row r="132" spans="1:1" x14ac:dyDescent="0.25">
      <c r="A132" t="s">
        <v>1043</v>
      </c>
    </row>
    <row r="133" spans="1:1" x14ac:dyDescent="0.25">
      <c r="A133" t="s">
        <v>1047</v>
      </c>
    </row>
    <row r="136" spans="1:1" x14ac:dyDescent="0.25">
      <c r="A136" t="s">
        <v>707</v>
      </c>
    </row>
    <row r="137" spans="1:1" x14ac:dyDescent="0.25">
      <c r="A137" t="s">
        <v>1048</v>
      </c>
    </row>
    <row r="140" spans="1:1" x14ac:dyDescent="0.25">
      <c r="A140" t="s">
        <v>643</v>
      </c>
    </row>
    <row r="142" spans="1:1" x14ac:dyDescent="0.25">
      <c r="A142" t="s">
        <v>650</v>
      </c>
    </row>
    <row r="143" spans="1:1" x14ac:dyDescent="0.25">
      <c r="A143" t="s">
        <v>1049</v>
      </c>
    </row>
    <row r="144" spans="1:1" x14ac:dyDescent="0.25">
      <c r="A144" t="s">
        <v>652</v>
      </c>
    </row>
    <row r="146" spans="1:1" x14ac:dyDescent="0.25">
      <c r="A146" t="s">
        <v>1050</v>
      </c>
    </row>
    <row r="148" spans="1:1" x14ac:dyDescent="0.25">
      <c r="A148" t="s">
        <v>1051</v>
      </c>
    </row>
    <row r="150" spans="1:1" x14ac:dyDescent="0.25">
      <c r="A150" t="s">
        <v>1052</v>
      </c>
    </row>
    <row r="152" spans="1:1" x14ac:dyDescent="0.25">
      <c r="A152" t="s">
        <v>793</v>
      </c>
    </row>
    <row r="153" spans="1:1" x14ac:dyDescent="0.25">
      <c r="A153" t="s">
        <v>794</v>
      </c>
    </row>
    <row r="154" spans="1:1" x14ac:dyDescent="0.25">
      <c r="A154" t="s">
        <v>795</v>
      </c>
    </row>
    <row r="155" spans="1:1" x14ac:dyDescent="0.25">
      <c r="A155" t="s">
        <v>796</v>
      </c>
    </row>
    <row r="156" spans="1:1" x14ac:dyDescent="0.25">
      <c r="A156" t="s">
        <v>797</v>
      </c>
    </row>
    <row r="157" spans="1:1" x14ac:dyDescent="0.25">
      <c r="A157" t="s">
        <v>798</v>
      </c>
    </row>
    <row r="158" spans="1:1" x14ac:dyDescent="0.25">
      <c r="A158" t="s">
        <v>799</v>
      </c>
    </row>
    <row r="159" spans="1:1" x14ac:dyDescent="0.25">
      <c r="A159" t="s">
        <v>800</v>
      </c>
    </row>
    <row r="160" spans="1:1" x14ac:dyDescent="0.25">
      <c r="A160" t="s">
        <v>842</v>
      </c>
    </row>
    <row r="162" spans="1:1" x14ac:dyDescent="0.25">
      <c r="A162" t="s">
        <v>1053</v>
      </c>
    </row>
    <row r="163" spans="1:1" x14ac:dyDescent="0.25">
      <c r="A163" t="s">
        <v>667</v>
      </c>
    </row>
    <row r="165" spans="1:1" x14ac:dyDescent="0.25">
      <c r="A165" t="s">
        <v>1054</v>
      </c>
    </row>
    <row r="167" spans="1:1" x14ac:dyDescent="0.25">
      <c r="A167" t="s">
        <v>1055</v>
      </c>
    </row>
    <row r="169" spans="1:1" x14ac:dyDescent="0.25">
      <c r="A169" t="s">
        <v>687</v>
      </c>
    </row>
    <row r="171" spans="1:1" x14ac:dyDescent="0.25">
      <c r="A171" t="s">
        <v>670</v>
      </c>
    </row>
    <row r="173" spans="1:1" x14ac:dyDescent="0.25">
      <c r="A173" t="s">
        <v>1056</v>
      </c>
    </row>
    <row r="174" spans="1:1" x14ac:dyDescent="0.25">
      <c r="A174" t="s">
        <v>1057</v>
      </c>
    </row>
    <row r="175" spans="1:1" x14ac:dyDescent="0.25">
      <c r="A175" t="s">
        <v>1058</v>
      </c>
    </row>
    <row r="176" spans="1:1" x14ac:dyDescent="0.25">
      <c r="A176" t="s">
        <v>1059</v>
      </c>
    </row>
    <row r="177" spans="1:1" x14ac:dyDescent="0.25">
      <c r="A177" t="s">
        <v>1060</v>
      </c>
    </row>
    <row r="178" spans="1:1" x14ac:dyDescent="0.25">
      <c r="A178" t="s">
        <v>1061</v>
      </c>
    </row>
    <row r="179" spans="1:1" x14ac:dyDescent="0.25">
      <c r="A179" t="s">
        <v>1062</v>
      </c>
    </row>
    <row r="180" spans="1:1" x14ac:dyDescent="0.25">
      <c r="A180" t="s">
        <v>1063</v>
      </c>
    </row>
    <row r="181" spans="1:1" x14ac:dyDescent="0.25">
      <c r="A181" t="s">
        <v>1064</v>
      </c>
    </row>
    <row r="183" spans="1:1" x14ac:dyDescent="0.25">
      <c r="A183" t="s">
        <v>671</v>
      </c>
    </row>
    <row r="184" spans="1:1" x14ac:dyDescent="0.25">
      <c r="A184" t="s">
        <v>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workbookViewId="0">
      <selection sqref="A1:A196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981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982</v>
      </c>
    </row>
    <row r="76" spans="1:1" x14ac:dyDescent="0.25">
      <c r="A76" t="s">
        <v>615</v>
      </c>
    </row>
    <row r="77" spans="1:1" x14ac:dyDescent="0.25">
      <c r="A77" t="s">
        <v>983</v>
      </c>
    </row>
    <row r="78" spans="1:1" x14ac:dyDescent="0.25">
      <c r="A78" t="s">
        <v>984</v>
      </c>
    </row>
    <row r="80" spans="1:1" x14ac:dyDescent="0.25">
      <c r="A80" t="s">
        <v>985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986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987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988</v>
      </c>
    </row>
    <row r="97" spans="1:1" x14ac:dyDescent="0.25">
      <c r="A97" t="s">
        <v>989</v>
      </c>
    </row>
    <row r="99" spans="1:1" x14ac:dyDescent="0.25">
      <c r="A99" t="s">
        <v>628</v>
      </c>
    </row>
    <row r="100" spans="1:1" x14ac:dyDescent="0.25">
      <c r="A100" t="s">
        <v>990</v>
      </c>
    </row>
    <row r="102" spans="1:1" x14ac:dyDescent="0.25">
      <c r="A102" t="s">
        <v>630</v>
      </c>
    </row>
    <row r="103" spans="1:1" x14ac:dyDescent="0.25">
      <c r="A103" t="s">
        <v>991</v>
      </c>
    </row>
    <row r="104" spans="1:1" x14ac:dyDescent="0.25">
      <c r="A104" t="s">
        <v>992</v>
      </c>
    </row>
    <row r="105" spans="1:1" x14ac:dyDescent="0.25">
      <c r="A105" t="s">
        <v>993</v>
      </c>
    </row>
    <row r="106" spans="1:1" x14ac:dyDescent="0.25">
      <c r="A106" t="s">
        <v>994</v>
      </c>
    </row>
    <row r="107" spans="1:1" x14ac:dyDescent="0.25">
      <c r="A107" t="s">
        <v>995</v>
      </c>
    </row>
    <row r="108" spans="1:1" x14ac:dyDescent="0.25">
      <c r="A108" t="s">
        <v>996</v>
      </c>
    </row>
    <row r="109" spans="1:1" x14ac:dyDescent="0.25">
      <c r="A109" t="s">
        <v>997</v>
      </c>
    </row>
    <row r="110" spans="1:1" x14ac:dyDescent="0.25">
      <c r="A110" t="s">
        <v>998</v>
      </c>
    </row>
    <row r="111" spans="1:1" x14ac:dyDescent="0.25">
      <c r="A111" t="s">
        <v>999</v>
      </c>
    </row>
    <row r="112" spans="1:1" x14ac:dyDescent="0.25">
      <c r="A112" t="s">
        <v>1000</v>
      </c>
    </row>
    <row r="113" spans="1:1" x14ac:dyDescent="0.25">
      <c r="A113" t="s">
        <v>1001</v>
      </c>
    </row>
    <row r="114" spans="1:1" x14ac:dyDescent="0.25">
      <c r="A114" t="s">
        <v>1002</v>
      </c>
    </row>
    <row r="116" spans="1:1" x14ac:dyDescent="0.25">
      <c r="A116" t="s">
        <v>1003</v>
      </c>
    </row>
    <row r="118" spans="1:1" x14ac:dyDescent="0.25">
      <c r="A118" t="s">
        <v>625</v>
      </c>
    </row>
    <row r="119" spans="1:1" x14ac:dyDescent="0.25">
      <c r="A119" t="s">
        <v>625</v>
      </c>
    </row>
    <row r="121" spans="1:1" x14ac:dyDescent="0.25">
      <c r="A121" t="s">
        <v>642</v>
      </c>
    </row>
    <row r="122" spans="1:1" x14ac:dyDescent="0.25">
      <c r="A122" t="s">
        <v>643</v>
      </c>
    </row>
    <row r="123" spans="1:1" x14ac:dyDescent="0.25">
      <c r="A123" t="s">
        <v>644</v>
      </c>
    </row>
    <row r="125" spans="1:1" x14ac:dyDescent="0.25">
      <c r="A125" t="s">
        <v>1004</v>
      </c>
    </row>
    <row r="127" spans="1:1" x14ac:dyDescent="0.25">
      <c r="A127" t="s">
        <v>1005</v>
      </c>
    </row>
    <row r="129" spans="1:1" x14ac:dyDescent="0.25">
      <c r="A129" t="s">
        <v>647</v>
      </c>
    </row>
    <row r="130" spans="1:1" x14ac:dyDescent="0.25">
      <c r="A130" t="s">
        <v>1006</v>
      </c>
    </row>
    <row r="131" spans="1:1" x14ac:dyDescent="0.25">
      <c r="A131" t="s">
        <v>992</v>
      </c>
    </row>
    <row r="132" spans="1:1" x14ac:dyDescent="0.25">
      <c r="A132" t="s">
        <v>993</v>
      </c>
    </row>
    <row r="133" spans="1:1" x14ac:dyDescent="0.25">
      <c r="A133" t="s">
        <v>994</v>
      </c>
    </row>
    <row r="134" spans="1:1" x14ac:dyDescent="0.25">
      <c r="A134" t="s">
        <v>995</v>
      </c>
    </row>
    <row r="135" spans="1:1" x14ac:dyDescent="0.25">
      <c r="A135" t="s">
        <v>996</v>
      </c>
    </row>
    <row r="136" spans="1:1" x14ac:dyDescent="0.25">
      <c r="A136" t="s">
        <v>997</v>
      </c>
    </row>
    <row r="137" spans="1:1" x14ac:dyDescent="0.25">
      <c r="A137" t="s">
        <v>998</v>
      </c>
    </row>
    <row r="138" spans="1:1" x14ac:dyDescent="0.25">
      <c r="A138" t="s">
        <v>999</v>
      </c>
    </row>
    <row r="139" spans="1:1" x14ac:dyDescent="0.25">
      <c r="A139" t="s">
        <v>1000</v>
      </c>
    </row>
    <row r="140" spans="1:1" x14ac:dyDescent="0.25">
      <c r="A140" t="s">
        <v>1001</v>
      </c>
    </row>
    <row r="141" spans="1:1" x14ac:dyDescent="0.25">
      <c r="A141" t="s">
        <v>1002</v>
      </c>
    </row>
    <row r="143" spans="1:1" x14ac:dyDescent="0.25">
      <c r="A143" t="s">
        <v>1007</v>
      </c>
    </row>
    <row r="146" spans="1:1" x14ac:dyDescent="0.25">
      <c r="A146" t="s">
        <v>707</v>
      </c>
    </row>
    <row r="147" spans="1:1" x14ac:dyDescent="0.25">
      <c r="A147" t="s">
        <v>1008</v>
      </c>
    </row>
    <row r="150" spans="1:1" x14ac:dyDescent="0.25">
      <c r="A150" t="s">
        <v>643</v>
      </c>
    </row>
    <row r="152" spans="1:1" x14ac:dyDescent="0.25">
      <c r="A152" t="s">
        <v>650</v>
      </c>
    </row>
    <row r="153" spans="1:1" x14ac:dyDescent="0.25">
      <c r="A153" t="s">
        <v>1009</v>
      </c>
    </row>
    <row r="154" spans="1:1" x14ac:dyDescent="0.25">
      <c r="A154" t="s">
        <v>652</v>
      </c>
    </row>
    <row r="156" spans="1:1" x14ac:dyDescent="0.25">
      <c r="A156" t="s">
        <v>1010</v>
      </c>
    </row>
    <row r="158" spans="1:1" x14ac:dyDescent="0.25">
      <c r="A158" t="s">
        <v>1011</v>
      </c>
    </row>
    <row r="160" spans="1:1" x14ac:dyDescent="0.25">
      <c r="A160" t="s">
        <v>1012</v>
      </c>
    </row>
    <row r="162" spans="1:1" x14ac:dyDescent="0.25">
      <c r="A162" t="s">
        <v>839</v>
      </c>
    </row>
    <row r="163" spans="1:1" x14ac:dyDescent="0.25">
      <c r="A163" t="s">
        <v>793</v>
      </c>
    </row>
    <row r="164" spans="1:1" x14ac:dyDescent="0.25">
      <c r="A164" t="s">
        <v>794</v>
      </c>
    </row>
    <row r="165" spans="1:1" x14ac:dyDescent="0.25">
      <c r="A165" t="s">
        <v>795</v>
      </c>
    </row>
    <row r="166" spans="1:1" x14ac:dyDescent="0.25">
      <c r="A166" t="s">
        <v>796</v>
      </c>
    </row>
    <row r="167" spans="1:1" x14ac:dyDescent="0.25">
      <c r="A167" t="s">
        <v>797</v>
      </c>
    </row>
    <row r="168" spans="1:1" x14ac:dyDescent="0.25">
      <c r="A168" t="s">
        <v>798</v>
      </c>
    </row>
    <row r="169" spans="1:1" x14ac:dyDescent="0.25">
      <c r="A169" t="s">
        <v>841</v>
      </c>
    </row>
    <row r="170" spans="1:1" x14ac:dyDescent="0.25">
      <c r="A170" t="s">
        <v>799</v>
      </c>
    </row>
    <row r="171" spans="1:1" x14ac:dyDescent="0.25">
      <c r="A171" t="s">
        <v>800</v>
      </c>
    </row>
    <row r="173" spans="1:1" x14ac:dyDescent="0.25">
      <c r="A173" t="s">
        <v>1013</v>
      </c>
    </row>
    <row r="174" spans="1:1" x14ac:dyDescent="0.25">
      <c r="A174" t="s">
        <v>667</v>
      </c>
    </row>
    <row r="176" spans="1:1" x14ac:dyDescent="0.25">
      <c r="A176" t="s">
        <v>1014</v>
      </c>
    </row>
    <row r="178" spans="1:1" x14ac:dyDescent="0.25">
      <c r="A178" t="s">
        <v>1015</v>
      </c>
    </row>
    <row r="180" spans="1:1" x14ac:dyDescent="0.25">
      <c r="A180" t="s">
        <v>687</v>
      </c>
    </row>
    <row r="182" spans="1:1" x14ac:dyDescent="0.25">
      <c r="A182" t="s">
        <v>670</v>
      </c>
    </row>
    <row r="184" spans="1:1" x14ac:dyDescent="0.25">
      <c r="A184" t="s">
        <v>1016</v>
      </c>
    </row>
    <row r="185" spans="1:1" x14ac:dyDescent="0.25">
      <c r="A185" t="s">
        <v>1017</v>
      </c>
    </row>
    <row r="186" spans="1:1" x14ac:dyDescent="0.25">
      <c r="A186" t="s">
        <v>1018</v>
      </c>
    </row>
    <row r="187" spans="1:1" x14ac:dyDescent="0.25">
      <c r="A187" t="s">
        <v>1019</v>
      </c>
    </row>
    <row r="188" spans="1:1" x14ac:dyDescent="0.25">
      <c r="A188" t="s">
        <v>1020</v>
      </c>
    </row>
    <row r="189" spans="1:1" x14ac:dyDescent="0.25">
      <c r="A189" t="s">
        <v>1021</v>
      </c>
    </row>
    <row r="190" spans="1:1" x14ac:dyDescent="0.25">
      <c r="A190" t="s">
        <v>1022</v>
      </c>
    </row>
    <row r="191" spans="1:1" x14ac:dyDescent="0.25">
      <c r="A191" t="s">
        <v>1023</v>
      </c>
    </row>
    <row r="192" spans="1:1" x14ac:dyDescent="0.25">
      <c r="A192" t="s">
        <v>1024</v>
      </c>
    </row>
    <row r="193" spans="1:1" x14ac:dyDescent="0.25">
      <c r="A193" t="s">
        <v>1025</v>
      </c>
    </row>
    <row r="195" spans="1:1" x14ac:dyDescent="0.25">
      <c r="A195" t="s">
        <v>671</v>
      </c>
    </row>
    <row r="196" spans="1:1" x14ac:dyDescent="0.25">
      <c r="A196" t="s">
        <v>1026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workbookViewId="0">
      <selection sqref="A1:A176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945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946</v>
      </c>
    </row>
    <row r="76" spans="1:1" x14ac:dyDescent="0.25">
      <c r="A76" t="s">
        <v>615</v>
      </c>
    </row>
    <row r="77" spans="1:1" x14ac:dyDescent="0.25">
      <c r="A77" t="s">
        <v>947</v>
      </c>
    </row>
    <row r="78" spans="1:1" x14ac:dyDescent="0.25">
      <c r="A78" t="s">
        <v>948</v>
      </c>
    </row>
    <row r="80" spans="1:1" x14ac:dyDescent="0.25">
      <c r="A80" t="s">
        <v>949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950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951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952</v>
      </c>
    </row>
    <row r="97" spans="1:1" x14ac:dyDescent="0.25">
      <c r="A97" t="s">
        <v>777</v>
      </c>
    </row>
    <row r="99" spans="1:1" x14ac:dyDescent="0.25">
      <c r="A99" t="s">
        <v>628</v>
      </c>
    </row>
    <row r="100" spans="1:1" x14ac:dyDescent="0.25">
      <c r="A100" t="s">
        <v>953</v>
      </c>
    </row>
    <row r="102" spans="1:1" x14ac:dyDescent="0.25">
      <c r="A102" t="s">
        <v>630</v>
      </c>
    </row>
    <row r="103" spans="1:1" x14ac:dyDescent="0.25">
      <c r="A103" t="s">
        <v>954</v>
      </c>
    </row>
    <row r="104" spans="1:1" x14ac:dyDescent="0.25">
      <c r="A104" t="s">
        <v>955</v>
      </c>
    </row>
    <row r="105" spans="1:1" x14ac:dyDescent="0.25">
      <c r="A105" t="s">
        <v>956</v>
      </c>
    </row>
    <row r="106" spans="1:1" x14ac:dyDescent="0.25">
      <c r="A106" t="s">
        <v>957</v>
      </c>
    </row>
    <row r="107" spans="1:1" x14ac:dyDescent="0.25">
      <c r="A107" t="s">
        <v>958</v>
      </c>
    </row>
    <row r="108" spans="1:1" x14ac:dyDescent="0.25">
      <c r="A108" t="s">
        <v>959</v>
      </c>
    </row>
    <row r="109" spans="1:1" x14ac:dyDescent="0.25">
      <c r="A109" t="s">
        <v>960</v>
      </c>
    </row>
    <row r="111" spans="1:1" x14ac:dyDescent="0.25">
      <c r="A111" t="s">
        <v>625</v>
      </c>
    </row>
    <row r="112" spans="1:1" x14ac:dyDescent="0.25">
      <c r="A112" t="s">
        <v>625</v>
      </c>
    </row>
    <row r="114" spans="1:1" x14ac:dyDescent="0.25">
      <c r="A114" t="s">
        <v>642</v>
      </c>
    </row>
    <row r="115" spans="1:1" x14ac:dyDescent="0.25">
      <c r="A115" t="s">
        <v>643</v>
      </c>
    </row>
    <row r="116" spans="1:1" x14ac:dyDescent="0.25">
      <c r="A116" t="s">
        <v>644</v>
      </c>
    </row>
    <row r="118" spans="1:1" x14ac:dyDescent="0.25">
      <c r="A118" t="s">
        <v>961</v>
      </c>
    </row>
    <row r="120" spans="1:1" x14ac:dyDescent="0.25">
      <c r="A120" t="s">
        <v>962</v>
      </c>
    </row>
    <row r="122" spans="1:1" x14ac:dyDescent="0.25">
      <c r="A122" t="s">
        <v>647</v>
      </c>
    </row>
    <row r="123" spans="1:1" x14ac:dyDescent="0.25">
      <c r="A123" t="s">
        <v>963</v>
      </c>
    </row>
    <row r="124" spans="1:1" x14ac:dyDescent="0.25">
      <c r="A124" t="s">
        <v>955</v>
      </c>
    </row>
    <row r="125" spans="1:1" x14ac:dyDescent="0.25">
      <c r="A125" t="s">
        <v>956</v>
      </c>
    </row>
    <row r="126" spans="1:1" x14ac:dyDescent="0.25">
      <c r="A126" t="s">
        <v>957</v>
      </c>
    </row>
    <row r="127" spans="1:1" x14ac:dyDescent="0.25">
      <c r="A127" t="s">
        <v>958</v>
      </c>
    </row>
    <row r="128" spans="1:1" x14ac:dyDescent="0.25">
      <c r="A128" t="s">
        <v>959</v>
      </c>
    </row>
    <row r="129" spans="1:1" x14ac:dyDescent="0.25">
      <c r="A129" t="s">
        <v>964</v>
      </c>
    </row>
    <row r="132" spans="1:1" x14ac:dyDescent="0.25">
      <c r="A132" t="s">
        <v>707</v>
      </c>
    </row>
    <row r="133" spans="1:1" x14ac:dyDescent="0.25">
      <c r="A133" t="s">
        <v>965</v>
      </c>
    </row>
    <row r="136" spans="1:1" x14ac:dyDescent="0.25">
      <c r="A136" t="s">
        <v>643</v>
      </c>
    </row>
    <row r="138" spans="1:1" x14ac:dyDescent="0.25">
      <c r="A138" t="s">
        <v>650</v>
      </c>
    </row>
    <row r="139" spans="1:1" x14ac:dyDescent="0.25">
      <c r="A139" t="s">
        <v>966</v>
      </c>
    </row>
    <row r="140" spans="1:1" x14ac:dyDescent="0.25">
      <c r="A140" t="s">
        <v>652</v>
      </c>
    </row>
    <row r="142" spans="1:1" x14ac:dyDescent="0.25">
      <c r="A142" t="s">
        <v>967</v>
      </c>
    </row>
    <row r="144" spans="1:1" x14ac:dyDescent="0.25">
      <c r="A144" t="s">
        <v>968</v>
      </c>
    </row>
    <row r="146" spans="1:1" x14ac:dyDescent="0.25">
      <c r="A146" t="s">
        <v>969</v>
      </c>
    </row>
    <row r="148" spans="1:1" x14ac:dyDescent="0.25">
      <c r="A148" t="s">
        <v>793</v>
      </c>
    </row>
    <row r="149" spans="1:1" x14ac:dyDescent="0.25">
      <c r="A149" t="s">
        <v>930</v>
      </c>
    </row>
    <row r="150" spans="1:1" x14ac:dyDescent="0.25">
      <c r="A150" t="s">
        <v>794</v>
      </c>
    </row>
    <row r="151" spans="1:1" x14ac:dyDescent="0.25">
      <c r="A151" t="s">
        <v>797</v>
      </c>
    </row>
    <row r="152" spans="1:1" x14ac:dyDescent="0.25">
      <c r="A152" t="s">
        <v>798</v>
      </c>
    </row>
    <row r="153" spans="1:1" x14ac:dyDescent="0.25">
      <c r="A153" t="s">
        <v>891</v>
      </c>
    </row>
    <row r="154" spans="1:1" x14ac:dyDescent="0.25">
      <c r="A154" t="s">
        <v>842</v>
      </c>
    </row>
    <row r="156" spans="1:1" x14ac:dyDescent="0.25">
      <c r="A156" t="s">
        <v>970</v>
      </c>
    </row>
    <row r="157" spans="1:1" x14ac:dyDescent="0.25">
      <c r="A157" t="s">
        <v>667</v>
      </c>
    </row>
    <row r="159" spans="1:1" x14ac:dyDescent="0.25">
      <c r="A159" t="s">
        <v>971</v>
      </c>
    </row>
    <row r="161" spans="1:1" x14ac:dyDescent="0.25">
      <c r="A161" t="s">
        <v>972</v>
      </c>
    </row>
    <row r="163" spans="1:1" x14ac:dyDescent="0.25">
      <c r="A163" t="s">
        <v>687</v>
      </c>
    </row>
    <row r="165" spans="1:1" x14ac:dyDescent="0.25">
      <c r="A165" t="s">
        <v>670</v>
      </c>
    </row>
    <row r="167" spans="1:1" x14ac:dyDescent="0.25">
      <c r="A167" t="s">
        <v>973</v>
      </c>
    </row>
    <row r="168" spans="1:1" x14ac:dyDescent="0.25">
      <c r="A168" t="s">
        <v>974</v>
      </c>
    </row>
    <row r="169" spans="1:1" x14ac:dyDescent="0.25">
      <c r="A169" t="s">
        <v>975</v>
      </c>
    </row>
    <row r="170" spans="1:1" x14ac:dyDescent="0.25">
      <c r="A170" t="s">
        <v>976</v>
      </c>
    </row>
    <row r="171" spans="1:1" x14ac:dyDescent="0.25">
      <c r="A171" t="s">
        <v>977</v>
      </c>
    </row>
    <row r="172" spans="1:1" x14ac:dyDescent="0.25">
      <c r="A172" t="s">
        <v>978</v>
      </c>
    </row>
    <row r="173" spans="1:1" x14ac:dyDescent="0.25">
      <c r="A173" t="s">
        <v>979</v>
      </c>
    </row>
    <row r="175" spans="1:1" x14ac:dyDescent="0.25">
      <c r="A175" t="s">
        <v>671</v>
      </c>
    </row>
    <row r="176" spans="1:1" x14ac:dyDescent="0.25">
      <c r="A176" t="s">
        <v>980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workbookViewId="0">
      <selection sqref="A1:A180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907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908</v>
      </c>
    </row>
    <row r="76" spans="1:1" x14ac:dyDescent="0.25">
      <c r="A76" t="s">
        <v>615</v>
      </c>
    </row>
    <row r="77" spans="1:1" x14ac:dyDescent="0.25">
      <c r="A77" t="s">
        <v>909</v>
      </c>
    </row>
    <row r="78" spans="1:1" x14ac:dyDescent="0.25">
      <c r="A78" t="s">
        <v>910</v>
      </c>
    </row>
    <row r="80" spans="1:1" x14ac:dyDescent="0.25">
      <c r="A80" t="s">
        <v>911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912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913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914</v>
      </c>
    </row>
    <row r="97" spans="1:1" x14ac:dyDescent="0.25">
      <c r="A97" t="s">
        <v>915</v>
      </c>
    </row>
    <row r="99" spans="1:1" x14ac:dyDescent="0.25">
      <c r="A99" t="s">
        <v>628</v>
      </c>
    </row>
    <row r="100" spans="1:1" x14ac:dyDescent="0.25">
      <c r="A100" t="s">
        <v>916</v>
      </c>
    </row>
    <row r="102" spans="1:1" x14ac:dyDescent="0.25">
      <c r="A102" t="s">
        <v>630</v>
      </c>
    </row>
    <row r="103" spans="1:1" x14ac:dyDescent="0.25">
      <c r="A103" t="s">
        <v>730</v>
      </c>
    </row>
    <row r="104" spans="1:1" x14ac:dyDescent="0.25">
      <c r="A104" t="s">
        <v>917</v>
      </c>
    </row>
    <row r="105" spans="1:1" x14ac:dyDescent="0.25">
      <c r="A105" t="s">
        <v>918</v>
      </c>
    </row>
    <row r="106" spans="1:1" x14ac:dyDescent="0.25">
      <c r="A106" t="s">
        <v>919</v>
      </c>
    </row>
    <row r="107" spans="1:1" x14ac:dyDescent="0.25">
      <c r="A107" t="s">
        <v>920</v>
      </c>
    </row>
    <row r="108" spans="1:1" x14ac:dyDescent="0.25">
      <c r="A108" t="s">
        <v>921</v>
      </c>
    </row>
    <row r="110" spans="1:1" x14ac:dyDescent="0.25">
      <c r="A110" t="s">
        <v>625</v>
      </c>
    </row>
    <row r="111" spans="1:1" x14ac:dyDescent="0.25">
      <c r="A111" t="s">
        <v>625</v>
      </c>
    </row>
    <row r="113" spans="1:1" x14ac:dyDescent="0.25">
      <c r="A113" t="s">
        <v>642</v>
      </c>
    </row>
    <row r="114" spans="1:1" x14ac:dyDescent="0.25">
      <c r="A114" t="s">
        <v>643</v>
      </c>
    </row>
    <row r="115" spans="1:1" x14ac:dyDescent="0.25">
      <c r="A115" t="s">
        <v>644</v>
      </c>
    </row>
    <row r="117" spans="1:1" x14ac:dyDescent="0.25">
      <c r="A117" t="s">
        <v>922</v>
      </c>
    </row>
    <row r="119" spans="1:1" x14ac:dyDescent="0.25">
      <c r="A119" t="s">
        <v>923</v>
      </c>
    </row>
    <row r="121" spans="1:1" x14ac:dyDescent="0.25">
      <c r="A121" t="s">
        <v>647</v>
      </c>
    </row>
    <row r="122" spans="1:1" x14ac:dyDescent="0.25">
      <c r="A122" t="s">
        <v>742</v>
      </c>
    </row>
    <row r="123" spans="1:1" x14ac:dyDescent="0.25">
      <c r="A123" t="s">
        <v>917</v>
      </c>
    </row>
    <row r="124" spans="1:1" x14ac:dyDescent="0.25">
      <c r="A124" t="s">
        <v>918</v>
      </c>
    </row>
    <row r="125" spans="1:1" x14ac:dyDescent="0.25">
      <c r="A125" t="s">
        <v>919</v>
      </c>
    </row>
    <row r="126" spans="1:1" x14ac:dyDescent="0.25">
      <c r="A126" t="s">
        <v>920</v>
      </c>
    </row>
    <row r="127" spans="1:1" x14ac:dyDescent="0.25">
      <c r="A127" t="s">
        <v>924</v>
      </c>
    </row>
    <row r="130" spans="1:1" x14ac:dyDescent="0.25">
      <c r="A130" t="s">
        <v>707</v>
      </c>
    </row>
    <row r="131" spans="1:1" x14ac:dyDescent="0.25">
      <c r="A131" t="s">
        <v>925</v>
      </c>
    </row>
    <row r="134" spans="1:1" x14ac:dyDescent="0.25">
      <c r="A134" t="s">
        <v>643</v>
      </c>
    </row>
    <row r="136" spans="1:1" x14ac:dyDescent="0.25">
      <c r="A136" t="s">
        <v>650</v>
      </c>
    </row>
    <row r="137" spans="1:1" x14ac:dyDescent="0.25">
      <c r="A137" t="s">
        <v>926</v>
      </c>
    </row>
    <row r="138" spans="1:1" x14ac:dyDescent="0.25">
      <c r="A138" t="s">
        <v>652</v>
      </c>
    </row>
    <row r="140" spans="1:1" x14ac:dyDescent="0.25">
      <c r="A140" t="s">
        <v>927</v>
      </c>
    </row>
    <row r="142" spans="1:1" x14ac:dyDescent="0.25">
      <c r="A142" t="s">
        <v>928</v>
      </c>
    </row>
    <row r="144" spans="1:1" x14ac:dyDescent="0.25">
      <c r="A144" t="s">
        <v>929</v>
      </c>
    </row>
    <row r="146" spans="1:1" x14ac:dyDescent="0.25">
      <c r="A146" t="s">
        <v>793</v>
      </c>
    </row>
    <row r="147" spans="1:1" x14ac:dyDescent="0.25">
      <c r="A147" t="s">
        <v>930</v>
      </c>
    </row>
    <row r="148" spans="1:1" x14ac:dyDescent="0.25">
      <c r="A148" t="s">
        <v>795</v>
      </c>
    </row>
    <row r="149" spans="1:1" x14ac:dyDescent="0.25">
      <c r="A149" t="s">
        <v>796</v>
      </c>
    </row>
    <row r="150" spans="1:1" x14ac:dyDescent="0.25">
      <c r="A150" t="s">
        <v>797</v>
      </c>
    </row>
    <row r="151" spans="1:1" x14ac:dyDescent="0.25">
      <c r="A151" t="s">
        <v>798</v>
      </c>
    </row>
    <row r="152" spans="1:1" x14ac:dyDescent="0.25">
      <c r="A152" t="s">
        <v>841</v>
      </c>
    </row>
    <row r="153" spans="1:1" x14ac:dyDescent="0.25">
      <c r="A153" t="s">
        <v>800</v>
      </c>
    </row>
    <row r="154" spans="1:1" x14ac:dyDescent="0.25">
      <c r="A154" t="s">
        <v>891</v>
      </c>
    </row>
    <row r="155" spans="1:1" x14ac:dyDescent="0.25">
      <c r="A155" t="s">
        <v>842</v>
      </c>
    </row>
    <row r="157" spans="1:1" x14ac:dyDescent="0.25">
      <c r="A157" t="s">
        <v>931</v>
      </c>
    </row>
    <row r="158" spans="1:1" x14ac:dyDescent="0.25">
      <c r="A158" t="s">
        <v>667</v>
      </c>
    </row>
    <row r="160" spans="1:1" x14ac:dyDescent="0.25">
      <c r="A160" t="s">
        <v>932</v>
      </c>
    </row>
    <row r="162" spans="1:1" x14ac:dyDescent="0.25">
      <c r="A162" t="s">
        <v>933</v>
      </c>
    </row>
    <row r="164" spans="1:1" x14ac:dyDescent="0.25">
      <c r="A164" t="s">
        <v>687</v>
      </c>
    </row>
    <row r="166" spans="1:1" x14ac:dyDescent="0.25">
      <c r="A166" t="s">
        <v>670</v>
      </c>
    </row>
    <row r="168" spans="1:1" x14ac:dyDescent="0.25">
      <c r="A168" t="s">
        <v>934</v>
      </c>
    </row>
    <row r="169" spans="1:1" x14ac:dyDescent="0.25">
      <c r="A169" t="s">
        <v>935</v>
      </c>
    </row>
    <row r="170" spans="1:1" x14ac:dyDescent="0.25">
      <c r="A170" t="s">
        <v>936</v>
      </c>
    </row>
    <row r="171" spans="1:1" x14ac:dyDescent="0.25">
      <c r="A171" t="s">
        <v>937</v>
      </c>
    </row>
    <row r="172" spans="1:1" x14ac:dyDescent="0.25">
      <c r="A172" t="s">
        <v>938</v>
      </c>
    </row>
    <row r="173" spans="1:1" x14ac:dyDescent="0.25">
      <c r="A173" t="s">
        <v>939</v>
      </c>
    </row>
    <row r="174" spans="1:1" x14ac:dyDescent="0.25">
      <c r="A174" t="s">
        <v>940</v>
      </c>
    </row>
    <row r="175" spans="1:1" x14ac:dyDescent="0.25">
      <c r="A175" t="s">
        <v>941</v>
      </c>
    </row>
    <row r="176" spans="1:1" x14ac:dyDescent="0.25">
      <c r="A176" t="s">
        <v>942</v>
      </c>
    </row>
    <row r="177" spans="1:1" x14ac:dyDescent="0.25">
      <c r="A177" t="s">
        <v>943</v>
      </c>
    </row>
    <row r="179" spans="1:1" x14ac:dyDescent="0.25">
      <c r="A179" t="s">
        <v>671</v>
      </c>
    </row>
    <row r="180" spans="1:1" x14ac:dyDescent="0.25">
      <c r="A180" t="s">
        <v>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workbookViewId="0">
      <selection sqref="A1:A198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858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859</v>
      </c>
    </row>
    <row r="76" spans="1:1" x14ac:dyDescent="0.25">
      <c r="A76" t="s">
        <v>615</v>
      </c>
    </row>
    <row r="77" spans="1:1" x14ac:dyDescent="0.25">
      <c r="A77" t="s">
        <v>860</v>
      </c>
    </row>
    <row r="78" spans="1:1" x14ac:dyDescent="0.25">
      <c r="A78" t="s">
        <v>861</v>
      </c>
    </row>
    <row r="80" spans="1:1" x14ac:dyDescent="0.25">
      <c r="A80" t="s">
        <v>862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863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864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865</v>
      </c>
    </row>
    <row r="97" spans="1:1" x14ac:dyDescent="0.25">
      <c r="A97" t="s">
        <v>866</v>
      </c>
    </row>
    <row r="99" spans="1:1" x14ac:dyDescent="0.25">
      <c r="A99" t="s">
        <v>628</v>
      </c>
    </row>
    <row r="100" spans="1:1" x14ac:dyDescent="0.25">
      <c r="A100" t="s">
        <v>867</v>
      </c>
    </row>
    <row r="102" spans="1:1" x14ac:dyDescent="0.25">
      <c r="A102" t="s">
        <v>630</v>
      </c>
    </row>
    <row r="103" spans="1:1" x14ac:dyDescent="0.25">
      <c r="A103" t="s">
        <v>868</v>
      </c>
    </row>
    <row r="104" spans="1:1" x14ac:dyDescent="0.25">
      <c r="A104" t="s">
        <v>869</v>
      </c>
    </row>
    <row r="105" spans="1:1" x14ac:dyDescent="0.25">
      <c r="A105" t="s">
        <v>870</v>
      </c>
    </row>
    <row r="106" spans="1:1" x14ac:dyDescent="0.25">
      <c r="A106" t="s">
        <v>871</v>
      </c>
    </row>
    <row r="107" spans="1:1" x14ac:dyDescent="0.25">
      <c r="A107" t="s">
        <v>872</v>
      </c>
    </row>
    <row r="108" spans="1:1" x14ac:dyDescent="0.25">
      <c r="A108" t="s">
        <v>873</v>
      </c>
    </row>
    <row r="109" spans="1:1" x14ac:dyDescent="0.25">
      <c r="A109" t="s">
        <v>874</v>
      </c>
    </row>
    <row r="110" spans="1:1" x14ac:dyDescent="0.25">
      <c r="A110" t="s">
        <v>875</v>
      </c>
    </row>
    <row r="111" spans="1:1" x14ac:dyDescent="0.25">
      <c r="A111" t="s">
        <v>876</v>
      </c>
    </row>
    <row r="112" spans="1:1" x14ac:dyDescent="0.25">
      <c r="A112" t="s">
        <v>877</v>
      </c>
    </row>
    <row r="113" spans="1:1" x14ac:dyDescent="0.25">
      <c r="A113" t="s">
        <v>878</v>
      </c>
    </row>
    <row r="114" spans="1:1" x14ac:dyDescent="0.25">
      <c r="A114" t="s">
        <v>879</v>
      </c>
    </row>
    <row r="116" spans="1:1" x14ac:dyDescent="0.25">
      <c r="A116" t="s">
        <v>880</v>
      </c>
    </row>
    <row r="118" spans="1:1" x14ac:dyDescent="0.25">
      <c r="A118" t="s">
        <v>625</v>
      </c>
    </row>
    <row r="119" spans="1:1" x14ac:dyDescent="0.25">
      <c r="A119" t="s">
        <v>625</v>
      </c>
    </row>
    <row r="121" spans="1:1" x14ac:dyDescent="0.25">
      <c r="A121" t="s">
        <v>642</v>
      </c>
    </row>
    <row r="122" spans="1:1" x14ac:dyDescent="0.25">
      <c r="A122" t="s">
        <v>643</v>
      </c>
    </row>
    <row r="123" spans="1:1" x14ac:dyDescent="0.25">
      <c r="A123" t="s">
        <v>644</v>
      </c>
    </row>
    <row r="125" spans="1:1" x14ac:dyDescent="0.25">
      <c r="A125" t="s">
        <v>881</v>
      </c>
    </row>
    <row r="127" spans="1:1" x14ac:dyDescent="0.25">
      <c r="A127" t="s">
        <v>882</v>
      </c>
    </row>
    <row r="129" spans="1:1" x14ac:dyDescent="0.25">
      <c r="A129" t="s">
        <v>647</v>
      </c>
    </row>
    <row r="130" spans="1:1" x14ac:dyDescent="0.25">
      <c r="A130" t="s">
        <v>883</v>
      </c>
    </row>
    <row r="131" spans="1:1" x14ac:dyDescent="0.25">
      <c r="A131" t="s">
        <v>869</v>
      </c>
    </row>
    <row r="132" spans="1:1" x14ac:dyDescent="0.25">
      <c r="A132" t="s">
        <v>870</v>
      </c>
    </row>
    <row r="133" spans="1:1" x14ac:dyDescent="0.25">
      <c r="A133" t="s">
        <v>871</v>
      </c>
    </row>
    <row r="134" spans="1:1" x14ac:dyDescent="0.25">
      <c r="A134" t="s">
        <v>872</v>
      </c>
    </row>
    <row r="135" spans="1:1" x14ac:dyDescent="0.25">
      <c r="A135" t="s">
        <v>873</v>
      </c>
    </row>
    <row r="136" spans="1:1" x14ac:dyDescent="0.25">
      <c r="A136" t="s">
        <v>874</v>
      </c>
    </row>
    <row r="137" spans="1:1" x14ac:dyDescent="0.25">
      <c r="A137" t="s">
        <v>875</v>
      </c>
    </row>
    <row r="138" spans="1:1" x14ac:dyDescent="0.25">
      <c r="A138" t="s">
        <v>876</v>
      </c>
    </row>
    <row r="139" spans="1:1" x14ac:dyDescent="0.25">
      <c r="A139" t="s">
        <v>877</v>
      </c>
    </row>
    <row r="140" spans="1:1" x14ac:dyDescent="0.25">
      <c r="A140" t="s">
        <v>878</v>
      </c>
    </row>
    <row r="141" spans="1:1" x14ac:dyDescent="0.25">
      <c r="A141" t="s">
        <v>879</v>
      </c>
    </row>
    <row r="143" spans="1:1" x14ac:dyDescent="0.25">
      <c r="A143" t="s">
        <v>884</v>
      </c>
    </row>
    <row r="146" spans="1:1" x14ac:dyDescent="0.25">
      <c r="A146" t="s">
        <v>707</v>
      </c>
    </row>
    <row r="147" spans="1:1" x14ac:dyDescent="0.25">
      <c r="A147" t="s">
        <v>885</v>
      </c>
    </row>
    <row r="150" spans="1:1" x14ac:dyDescent="0.25">
      <c r="A150" t="s">
        <v>643</v>
      </c>
    </row>
    <row r="152" spans="1:1" x14ac:dyDescent="0.25">
      <c r="A152" t="s">
        <v>650</v>
      </c>
    </row>
    <row r="153" spans="1:1" x14ac:dyDescent="0.25">
      <c r="A153" t="s">
        <v>886</v>
      </c>
    </row>
    <row r="154" spans="1:1" x14ac:dyDescent="0.25">
      <c r="A154" t="s">
        <v>652</v>
      </c>
    </row>
    <row r="156" spans="1:1" x14ac:dyDescent="0.25">
      <c r="A156" t="s">
        <v>887</v>
      </c>
    </row>
    <row r="158" spans="1:1" x14ac:dyDescent="0.25">
      <c r="A158" t="s">
        <v>888</v>
      </c>
    </row>
    <row r="160" spans="1:1" x14ac:dyDescent="0.25">
      <c r="A160" t="s">
        <v>889</v>
      </c>
    </row>
    <row r="162" spans="1:1" x14ac:dyDescent="0.25">
      <c r="A162" t="s">
        <v>890</v>
      </c>
    </row>
    <row r="163" spans="1:1" x14ac:dyDescent="0.25">
      <c r="A163" t="s">
        <v>839</v>
      </c>
    </row>
    <row r="164" spans="1:1" x14ac:dyDescent="0.25">
      <c r="A164" t="s">
        <v>793</v>
      </c>
    </row>
    <row r="165" spans="1:1" x14ac:dyDescent="0.25">
      <c r="A165" t="s">
        <v>794</v>
      </c>
    </row>
    <row r="166" spans="1:1" x14ac:dyDescent="0.25">
      <c r="A166" t="s">
        <v>795</v>
      </c>
    </row>
    <row r="167" spans="1:1" x14ac:dyDescent="0.25">
      <c r="A167" t="s">
        <v>796</v>
      </c>
    </row>
    <row r="168" spans="1:1" x14ac:dyDescent="0.25">
      <c r="A168" t="s">
        <v>797</v>
      </c>
    </row>
    <row r="169" spans="1:1" x14ac:dyDescent="0.25">
      <c r="A169" t="s">
        <v>798</v>
      </c>
    </row>
    <row r="170" spans="1:1" x14ac:dyDescent="0.25">
      <c r="A170" t="s">
        <v>799</v>
      </c>
    </row>
    <row r="171" spans="1:1" x14ac:dyDescent="0.25">
      <c r="A171" t="s">
        <v>891</v>
      </c>
    </row>
    <row r="172" spans="1:1" x14ac:dyDescent="0.25">
      <c r="A172" t="s">
        <v>842</v>
      </c>
    </row>
    <row r="174" spans="1:1" x14ac:dyDescent="0.25">
      <c r="A174" t="s">
        <v>892</v>
      </c>
    </row>
    <row r="175" spans="1:1" x14ac:dyDescent="0.25">
      <c r="A175" t="s">
        <v>667</v>
      </c>
    </row>
    <row r="177" spans="1:1" x14ac:dyDescent="0.25">
      <c r="A177" t="s">
        <v>893</v>
      </c>
    </row>
    <row r="179" spans="1:1" x14ac:dyDescent="0.25">
      <c r="A179" t="s">
        <v>894</v>
      </c>
    </row>
    <row r="181" spans="1:1" x14ac:dyDescent="0.25">
      <c r="A181" t="s">
        <v>687</v>
      </c>
    </row>
    <row r="183" spans="1:1" x14ac:dyDescent="0.25">
      <c r="A183" t="s">
        <v>670</v>
      </c>
    </row>
    <row r="185" spans="1:1" x14ac:dyDescent="0.25">
      <c r="A185" t="s">
        <v>895</v>
      </c>
    </row>
    <row r="186" spans="1:1" x14ac:dyDescent="0.25">
      <c r="A186" t="s">
        <v>896</v>
      </c>
    </row>
    <row r="187" spans="1:1" x14ac:dyDescent="0.25">
      <c r="A187" t="s">
        <v>897</v>
      </c>
    </row>
    <row r="188" spans="1:1" x14ac:dyDescent="0.25">
      <c r="A188" t="s">
        <v>898</v>
      </c>
    </row>
    <row r="189" spans="1:1" x14ac:dyDescent="0.25">
      <c r="A189" t="s">
        <v>899</v>
      </c>
    </row>
    <row r="190" spans="1:1" x14ac:dyDescent="0.25">
      <c r="A190" t="s">
        <v>900</v>
      </c>
    </row>
    <row r="191" spans="1:1" x14ac:dyDescent="0.25">
      <c r="A191" t="s">
        <v>901</v>
      </c>
    </row>
    <row r="192" spans="1:1" x14ac:dyDescent="0.25">
      <c r="A192" t="s">
        <v>902</v>
      </c>
    </row>
    <row r="193" spans="1:1" x14ac:dyDescent="0.25">
      <c r="A193" t="s">
        <v>903</v>
      </c>
    </row>
    <row r="194" spans="1:1" x14ac:dyDescent="0.25">
      <c r="A194" t="s">
        <v>904</v>
      </c>
    </row>
    <row r="195" spans="1:1" x14ac:dyDescent="0.25">
      <c r="A195" t="s">
        <v>905</v>
      </c>
    </row>
    <row r="197" spans="1:1" x14ac:dyDescent="0.25">
      <c r="A197" t="s">
        <v>671</v>
      </c>
    </row>
    <row r="198" spans="1:1" x14ac:dyDescent="0.25">
      <c r="A198" t="s">
        <v>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598</v>
      </c>
    </row>
    <row r="2" spans="1:1" x14ac:dyDescent="0.25">
      <c r="A2" t="s">
        <v>672</v>
      </c>
    </row>
    <row r="3" spans="1:1" x14ac:dyDescent="0.25">
      <c r="A3" t="s">
        <v>673</v>
      </c>
    </row>
    <row r="4" spans="1:1" x14ac:dyDescent="0.25">
      <c r="A4" t="s">
        <v>674</v>
      </c>
    </row>
    <row r="5" spans="1:1" x14ac:dyDescent="0.25">
      <c r="A5" t="s">
        <v>599</v>
      </c>
    </row>
    <row r="6" spans="1:1" x14ac:dyDescent="0.25">
      <c r="A6" t="s">
        <v>600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601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9" spans="1:1" x14ac:dyDescent="0.25">
      <c r="A19" t="s">
        <v>685</v>
      </c>
    </row>
    <row r="21" spans="1:1" x14ac:dyDescent="0.25">
      <c r="A21" t="s">
        <v>602</v>
      </c>
    </row>
    <row r="22" spans="1:1" x14ac:dyDescent="0.25">
      <c r="A22" t="s">
        <v>686</v>
      </c>
    </row>
    <row r="24" spans="1:1" x14ac:dyDescent="0.25">
      <c r="A24" t="s">
        <v>603</v>
      </c>
    </row>
    <row r="27" spans="1:1" x14ac:dyDescent="0.25">
      <c r="A27" t="s">
        <v>687</v>
      </c>
    </row>
    <row r="29" spans="1:1" x14ac:dyDescent="0.25">
      <c r="A29" t="s">
        <v>604</v>
      </c>
    </row>
    <row r="30" spans="1:1" x14ac:dyDescent="0.25">
      <c r="A30" t="s">
        <v>605</v>
      </c>
    </row>
    <row r="32" spans="1:1" x14ac:dyDescent="0.25">
      <c r="A32" t="s">
        <v>606</v>
      </c>
    </row>
    <row r="34" spans="1:1" x14ac:dyDescent="0.25">
      <c r="A34" t="s">
        <v>813</v>
      </c>
    </row>
    <row r="36" spans="1:1" x14ac:dyDescent="0.25">
      <c r="A36" t="s">
        <v>607</v>
      </c>
    </row>
    <row r="38" spans="1:1" x14ac:dyDescent="0.25">
      <c r="A38" t="s">
        <v>608</v>
      </c>
    </row>
    <row r="41" spans="1:1" x14ac:dyDescent="0.25">
      <c r="A41" t="s">
        <v>689</v>
      </c>
    </row>
    <row r="43" spans="1:1" x14ac:dyDescent="0.25">
      <c r="A43" t="s">
        <v>609</v>
      </c>
    </row>
    <row r="45" spans="1:1" x14ac:dyDescent="0.25">
      <c r="A45" t="s">
        <v>690</v>
      </c>
    </row>
    <row r="47" spans="1:1" x14ac:dyDescent="0.25">
      <c r="A47" t="s">
        <v>610</v>
      </c>
    </row>
    <row r="49" spans="1:1" x14ac:dyDescent="0.25">
      <c r="A49" t="s">
        <v>691</v>
      </c>
    </row>
    <row r="51" spans="1:1" x14ac:dyDescent="0.25">
      <c r="A51" t="s">
        <v>611</v>
      </c>
    </row>
    <row r="53" spans="1:1" x14ac:dyDescent="0.25">
      <c r="A53" t="s">
        <v>692</v>
      </c>
    </row>
    <row r="54" spans="1:1" x14ac:dyDescent="0.25">
      <c r="A54" t="s">
        <v>693</v>
      </c>
    </row>
    <row r="55" spans="1:1" x14ac:dyDescent="0.25">
      <c r="A55" t="s">
        <v>694</v>
      </c>
    </row>
    <row r="56" spans="1:1" x14ac:dyDescent="0.25">
      <c r="A56" t="s">
        <v>695</v>
      </c>
    </row>
    <row r="57" spans="1:1" x14ac:dyDescent="0.25">
      <c r="A57" t="s">
        <v>696</v>
      </c>
    </row>
    <row r="58" spans="1:1" x14ac:dyDescent="0.25">
      <c r="A58" t="s">
        <v>697</v>
      </c>
    </row>
    <row r="59" spans="1:1" x14ac:dyDescent="0.25">
      <c r="A59" t="s">
        <v>698</v>
      </c>
    </row>
    <row r="60" spans="1:1" x14ac:dyDescent="0.25">
      <c r="A60" t="s">
        <v>699</v>
      </c>
    </row>
    <row r="61" spans="1:1" x14ac:dyDescent="0.25">
      <c r="A61" t="s">
        <v>700</v>
      </c>
    </row>
    <row r="62" spans="1:1" x14ac:dyDescent="0.25">
      <c r="A62" t="s">
        <v>701</v>
      </c>
    </row>
    <row r="63" spans="1:1" x14ac:dyDescent="0.25">
      <c r="A63" t="s">
        <v>702</v>
      </c>
    </row>
    <row r="64" spans="1:1" x14ac:dyDescent="0.25">
      <c r="A64" t="s">
        <v>703</v>
      </c>
    </row>
    <row r="65" spans="1:1" x14ac:dyDescent="0.25">
      <c r="A65" t="s">
        <v>704</v>
      </c>
    </row>
    <row r="66" spans="1:1" x14ac:dyDescent="0.25">
      <c r="A66" t="s">
        <v>705</v>
      </c>
    </row>
    <row r="67" spans="1:1" x14ac:dyDescent="0.25">
      <c r="A67" t="s">
        <v>706</v>
      </c>
    </row>
    <row r="70" spans="1:1" x14ac:dyDescent="0.25">
      <c r="A70" t="s">
        <v>612</v>
      </c>
    </row>
    <row r="72" spans="1:1" x14ac:dyDescent="0.25">
      <c r="A72" t="s">
        <v>613</v>
      </c>
    </row>
    <row r="74" spans="1:1" x14ac:dyDescent="0.25">
      <c r="A74" t="s">
        <v>814</v>
      </c>
    </row>
    <row r="76" spans="1:1" x14ac:dyDescent="0.25">
      <c r="A76" t="s">
        <v>615</v>
      </c>
    </row>
    <row r="77" spans="1:1" x14ac:dyDescent="0.25">
      <c r="A77" t="s">
        <v>815</v>
      </c>
    </row>
    <row r="78" spans="1:1" x14ac:dyDescent="0.25">
      <c r="A78" t="s">
        <v>816</v>
      </c>
    </row>
    <row r="80" spans="1:1" x14ac:dyDescent="0.25">
      <c r="A80" t="s">
        <v>817</v>
      </c>
    </row>
    <row r="82" spans="1:1" x14ac:dyDescent="0.25">
      <c r="A82" t="s">
        <v>619</v>
      </c>
    </row>
    <row r="84" spans="1:1" x14ac:dyDescent="0.25">
      <c r="A84" t="s">
        <v>620</v>
      </c>
    </row>
    <row r="86" spans="1:1" x14ac:dyDescent="0.25">
      <c r="A86" t="s">
        <v>818</v>
      </c>
    </row>
    <row r="87" spans="1:1" x14ac:dyDescent="0.25">
      <c r="A87" t="s">
        <v>622</v>
      </c>
    </row>
    <row r="89" spans="1:1" x14ac:dyDescent="0.25">
      <c r="A89" t="s">
        <v>623</v>
      </c>
    </row>
    <row r="90" spans="1:1" x14ac:dyDescent="0.25">
      <c r="A90" t="s">
        <v>819</v>
      </c>
    </row>
    <row r="92" spans="1:1" x14ac:dyDescent="0.25">
      <c r="A92" t="s">
        <v>625</v>
      </c>
    </row>
    <row r="93" spans="1:1" x14ac:dyDescent="0.25">
      <c r="A93" t="s">
        <v>625</v>
      </c>
    </row>
    <row r="95" spans="1:1" x14ac:dyDescent="0.25">
      <c r="A95" t="s">
        <v>820</v>
      </c>
    </row>
    <row r="97" spans="1:1" x14ac:dyDescent="0.25">
      <c r="A97" t="s">
        <v>821</v>
      </c>
    </row>
    <row r="99" spans="1:1" x14ac:dyDescent="0.25">
      <c r="A99" t="s">
        <v>628</v>
      </c>
    </row>
    <row r="100" spans="1:1" x14ac:dyDescent="0.25">
      <c r="A100" t="s">
        <v>822</v>
      </c>
    </row>
    <row r="102" spans="1:1" x14ac:dyDescent="0.25">
      <c r="A102" t="s">
        <v>630</v>
      </c>
    </row>
    <row r="103" spans="1:1" x14ac:dyDescent="0.25">
      <c r="A103" t="s">
        <v>823</v>
      </c>
    </row>
    <row r="104" spans="1:1" x14ac:dyDescent="0.25">
      <c r="A104" t="s">
        <v>824</v>
      </c>
    </row>
    <row r="105" spans="1:1" x14ac:dyDescent="0.25">
      <c r="A105" t="s">
        <v>825</v>
      </c>
    </row>
    <row r="106" spans="1:1" x14ac:dyDescent="0.25">
      <c r="A106" t="s">
        <v>826</v>
      </c>
    </row>
    <row r="107" spans="1:1" x14ac:dyDescent="0.25">
      <c r="A107" t="s">
        <v>827</v>
      </c>
    </row>
    <row r="108" spans="1:1" x14ac:dyDescent="0.25">
      <c r="A108" t="s">
        <v>828</v>
      </c>
    </row>
    <row r="109" spans="1:1" x14ac:dyDescent="0.25">
      <c r="A109" t="s">
        <v>829</v>
      </c>
    </row>
    <row r="110" spans="1:1" x14ac:dyDescent="0.25">
      <c r="A110" t="s">
        <v>830</v>
      </c>
    </row>
    <row r="112" spans="1:1" x14ac:dyDescent="0.25">
      <c r="A112" t="s">
        <v>625</v>
      </c>
    </row>
    <row r="113" spans="1:1" x14ac:dyDescent="0.25">
      <c r="A113" t="s">
        <v>625</v>
      </c>
    </row>
    <row r="115" spans="1:1" x14ac:dyDescent="0.25">
      <c r="A115" t="s">
        <v>642</v>
      </c>
    </row>
    <row r="116" spans="1:1" x14ac:dyDescent="0.25">
      <c r="A116" t="s">
        <v>643</v>
      </c>
    </row>
    <row r="117" spans="1:1" x14ac:dyDescent="0.25">
      <c r="A117" t="s">
        <v>644</v>
      </c>
    </row>
    <row r="119" spans="1:1" x14ac:dyDescent="0.25">
      <c r="A119" t="s">
        <v>831</v>
      </c>
    </row>
    <row r="121" spans="1:1" x14ac:dyDescent="0.25">
      <c r="A121" t="s">
        <v>832</v>
      </c>
    </row>
    <row r="123" spans="1:1" x14ac:dyDescent="0.25">
      <c r="A123" t="s">
        <v>647</v>
      </c>
    </row>
    <row r="124" spans="1:1" x14ac:dyDescent="0.25">
      <c r="A124" t="s">
        <v>833</v>
      </c>
    </row>
    <row r="125" spans="1:1" x14ac:dyDescent="0.25">
      <c r="A125" t="s">
        <v>824</v>
      </c>
    </row>
    <row r="126" spans="1:1" x14ac:dyDescent="0.25">
      <c r="A126" t="s">
        <v>825</v>
      </c>
    </row>
    <row r="127" spans="1:1" x14ac:dyDescent="0.25">
      <c r="A127" t="s">
        <v>826</v>
      </c>
    </row>
    <row r="128" spans="1:1" x14ac:dyDescent="0.25">
      <c r="A128" t="s">
        <v>827</v>
      </c>
    </row>
    <row r="129" spans="1:1" x14ac:dyDescent="0.25">
      <c r="A129" t="s">
        <v>828</v>
      </c>
    </row>
    <row r="130" spans="1:1" x14ac:dyDescent="0.25">
      <c r="A130" t="s">
        <v>829</v>
      </c>
    </row>
    <row r="131" spans="1:1" x14ac:dyDescent="0.25">
      <c r="A131" t="s">
        <v>834</v>
      </c>
    </row>
    <row r="134" spans="1:1" x14ac:dyDescent="0.25">
      <c r="A134" t="s">
        <v>707</v>
      </c>
    </row>
    <row r="135" spans="1:1" x14ac:dyDescent="0.25">
      <c r="A135" t="s">
        <v>835</v>
      </c>
    </row>
    <row r="138" spans="1:1" x14ac:dyDescent="0.25">
      <c r="A138" t="s">
        <v>643</v>
      </c>
    </row>
    <row r="140" spans="1:1" x14ac:dyDescent="0.25">
      <c r="A140" t="s">
        <v>650</v>
      </c>
    </row>
    <row r="141" spans="1:1" x14ac:dyDescent="0.25">
      <c r="A141" t="s">
        <v>836</v>
      </c>
    </row>
    <row r="142" spans="1:1" x14ac:dyDescent="0.25">
      <c r="A142" t="s">
        <v>652</v>
      </c>
    </row>
    <row r="144" spans="1:1" x14ac:dyDescent="0.25">
      <c r="A144" t="s">
        <v>837</v>
      </c>
    </row>
    <row r="146" spans="1:1" x14ac:dyDescent="0.25">
      <c r="A146" t="s">
        <v>838</v>
      </c>
    </row>
    <row r="148" spans="1:1" x14ac:dyDescent="0.25">
      <c r="A148" t="s">
        <v>748</v>
      </c>
    </row>
    <row r="150" spans="1:1" x14ac:dyDescent="0.25">
      <c r="A150" t="s">
        <v>839</v>
      </c>
    </row>
    <row r="151" spans="1:1" x14ac:dyDescent="0.25">
      <c r="A151" t="s">
        <v>840</v>
      </c>
    </row>
    <row r="152" spans="1:1" x14ac:dyDescent="0.25">
      <c r="A152" t="s">
        <v>793</v>
      </c>
    </row>
    <row r="153" spans="1:1" x14ac:dyDescent="0.25">
      <c r="A153" t="s">
        <v>794</v>
      </c>
    </row>
    <row r="154" spans="1:1" x14ac:dyDescent="0.25">
      <c r="A154" t="s">
        <v>795</v>
      </c>
    </row>
    <row r="155" spans="1:1" x14ac:dyDescent="0.25">
      <c r="A155" t="s">
        <v>796</v>
      </c>
    </row>
    <row r="156" spans="1:1" x14ac:dyDescent="0.25">
      <c r="A156" t="s">
        <v>797</v>
      </c>
    </row>
    <row r="157" spans="1:1" x14ac:dyDescent="0.25">
      <c r="A157" t="s">
        <v>798</v>
      </c>
    </row>
    <row r="158" spans="1:1" x14ac:dyDescent="0.25">
      <c r="A158" t="s">
        <v>841</v>
      </c>
    </row>
    <row r="159" spans="1:1" x14ac:dyDescent="0.25">
      <c r="A159" t="s">
        <v>799</v>
      </c>
    </row>
    <row r="160" spans="1:1" x14ac:dyDescent="0.25">
      <c r="A160" t="s">
        <v>800</v>
      </c>
    </row>
    <row r="161" spans="1:1" x14ac:dyDescent="0.25">
      <c r="A161" t="s">
        <v>842</v>
      </c>
    </row>
    <row r="163" spans="1:1" x14ac:dyDescent="0.25">
      <c r="A163" t="s">
        <v>752</v>
      </c>
    </row>
    <row r="164" spans="1:1" x14ac:dyDescent="0.25">
      <c r="A164" t="s">
        <v>667</v>
      </c>
    </row>
    <row r="166" spans="1:1" x14ac:dyDescent="0.25">
      <c r="A166" t="s">
        <v>843</v>
      </c>
    </row>
    <row r="168" spans="1:1" x14ac:dyDescent="0.25">
      <c r="A168" t="s">
        <v>844</v>
      </c>
    </row>
    <row r="170" spans="1:1" x14ac:dyDescent="0.25">
      <c r="A170" t="s">
        <v>687</v>
      </c>
    </row>
    <row r="172" spans="1:1" x14ac:dyDescent="0.25">
      <c r="A172" t="s">
        <v>670</v>
      </c>
    </row>
    <row r="174" spans="1:1" x14ac:dyDescent="0.25">
      <c r="A174" t="s">
        <v>845</v>
      </c>
    </row>
    <row r="175" spans="1:1" x14ac:dyDescent="0.25">
      <c r="A175" t="s">
        <v>846</v>
      </c>
    </row>
    <row r="176" spans="1:1" x14ac:dyDescent="0.25">
      <c r="A176" t="s">
        <v>847</v>
      </c>
    </row>
    <row r="177" spans="1:1" x14ac:dyDescent="0.25">
      <c r="A177" t="s">
        <v>848</v>
      </c>
    </row>
    <row r="178" spans="1:1" x14ac:dyDescent="0.25">
      <c r="A178" t="s">
        <v>849</v>
      </c>
    </row>
    <row r="179" spans="1:1" x14ac:dyDescent="0.25">
      <c r="A179" t="s">
        <v>850</v>
      </c>
    </row>
    <row r="180" spans="1:1" x14ac:dyDescent="0.25">
      <c r="A180" t="s">
        <v>851</v>
      </c>
    </row>
    <row r="181" spans="1:1" x14ac:dyDescent="0.25">
      <c r="A181" t="s">
        <v>852</v>
      </c>
    </row>
    <row r="182" spans="1:1" x14ac:dyDescent="0.25">
      <c r="A182" t="s">
        <v>853</v>
      </c>
    </row>
    <row r="183" spans="1:1" x14ac:dyDescent="0.25">
      <c r="A183" t="s">
        <v>854</v>
      </c>
    </row>
    <row r="184" spans="1:1" x14ac:dyDescent="0.25">
      <c r="A184" t="s">
        <v>855</v>
      </c>
    </row>
    <row r="185" spans="1:1" x14ac:dyDescent="0.25">
      <c r="A185" t="s">
        <v>856</v>
      </c>
    </row>
    <row r="187" spans="1:1" x14ac:dyDescent="0.25">
      <c r="A187" t="s">
        <v>671</v>
      </c>
    </row>
    <row r="188" spans="1:1" x14ac:dyDescent="0.25">
      <c r="A188" t="s"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Q123-Cran</vt:lpstr>
      <vt:lpstr>RANK_Q2</vt:lpstr>
      <vt:lpstr>d15res_q10</vt:lpstr>
      <vt:lpstr>d15res_q9</vt:lpstr>
      <vt:lpstr>d15res_q8</vt:lpstr>
      <vt:lpstr>d15res_q7</vt:lpstr>
      <vt:lpstr>d15res_q6</vt:lpstr>
      <vt:lpstr>d15res_q5</vt:lpstr>
      <vt:lpstr>d15res_q4</vt:lpstr>
      <vt:lpstr>d15res_q3</vt:lpstr>
      <vt:lpstr>d15res_q2</vt:lpstr>
      <vt:lpstr>d15res_q1</vt:lpstr>
      <vt:lpstr>data-15</vt:lpstr>
      <vt:lpstr>postings-data</vt:lpstr>
      <vt:lpstr>86_name_data</vt:lpstr>
      <vt:lpstr>fox</vt:lpstr>
      <vt:lpstr>DOG_86_name</vt:lpstr>
      <vt:lpstr>dog</vt:lpstr>
      <vt:lpstr>Sheet3</vt:lpstr>
      <vt:lpstr>Sheet3 (2)</vt:lpstr>
      <vt:lpstr>Sheet7</vt:lpstr>
      <vt:lpstr>Sheet8</vt:lpstr>
      <vt:lpstr>html-tags</vt:lpstr>
      <vt:lpstr>DOG_86_name!N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Christensen</dc:creator>
  <cp:lastModifiedBy>Derek Christensen</cp:lastModifiedBy>
  <dcterms:created xsi:type="dcterms:W3CDTF">2019-01-25T15:52:25Z</dcterms:created>
  <dcterms:modified xsi:type="dcterms:W3CDTF">2019-02-20T19:05:24Z</dcterms:modified>
</cp:coreProperties>
</file>