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a\Dropbox\Studying\IFM\"/>
    </mc:Choice>
  </mc:AlternateContent>
  <xr:revisionPtr revIDLastSave="0" documentId="8_{9222A233-1AC4-4C29-9798-429F11E5844D}" xr6:coauthVersionLast="45" xr6:coauthVersionMax="45" xr10:uidLastSave="{00000000-0000-0000-0000-000000000000}"/>
  <bookViews>
    <workbookView xWindow="-120" yWindow="-120" windowWidth="29040" windowHeight="15840" xr2:uid="{F29D9263-D3BA-4647-9D6F-0785EEE4053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" l="1"/>
  <c r="C10" i="2"/>
  <c r="G16" i="2"/>
  <c r="G17" i="2" s="1"/>
  <c r="C11" i="2"/>
  <c r="G19" i="2"/>
  <c r="G20" i="2" s="1"/>
  <c r="G13" i="2"/>
  <c r="G14" i="2" s="1"/>
  <c r="G10" i="2"/>
  <c r="G11" i="2" s="1"/>
  <c r="G7" i="2"/>
  <c r="G5" i="2" l="1"/>
  <c r="G8" i="2"/>
</calcChain>
</file>

<file path=xl/sharedStrings.xml><?xml version="1.0" encoding="utf-8"?>
<sst xmlns="http://schemas.openxmlformats.org/spreadsheetml/2006/main" count="26" uniqueCount="16">
  <si>
    <t>Initial Price:</t>
  </si>
  <si>
    <t>Interest Rate:</t>
  </si>
  <si>
    <t>Final Price:</t>
  </si>
  <si>
    <t>Payoff:</t>
  </si>
  <si>
    <t>Profit:</t>
  </si>
  <si>
    <t>Strike Price:</t>
  </si>
  <si>
    <t>Premium:</t>
  </si>
  <si>
    <t>Long Stock:</t>
  </si>
  <si>
    <t>Short Stock:</t>
  </si>
  <si>
    <t>Purchased Call:</t>
  </si>
  <si>
    <t>Written Call:</t>
  </si>
  <si>
    <t>Purchased Put:</t>
  </si>
  <si>
    <t>Written Put:</t>
  </si>
  <si>
    <t>Various Returns</t>
  </si>
  <si>
    <t>FV of Premium:</t>
  </si>
  <si>
    <t>FV of Initial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</si>
</sst>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44" fontId="0" fillId="0" borderId="0" xfId="1" applyFont="1" applyBorder="1"/>
    <xf numFmtId="9" fontId="0" fillId="0" borderId="0" xfId="2" applyFont="1" applyBorder="1"/>
    <xf numFmtId="0" fontId="0" fillId="0" borderId="3" xfId="0" applyBorder="1"/>
    <xf numFmtId="0" fontId="0" fillId="0" borderId="4" xfId="0" applyBorder="1"/>
    <xf numFmtId="44" fontId="0" fillId="0" borderId="0" xfId="1" applyNumberFormat="1" applyFont="1" applyBorder="1"/>
    <xf numFmtId="0" fontId="0" fillId="0" borderId="1" xfId="0" applyFill="1" applyBorder="1"/>
    <xf numFmtId="0" fontId="2" fillId="0" borderId="0" xfId="0" applyFont="1" applyBorder="1"/>
    <xf numFmtId="44" fontId="0" fillId="2" borderId="2" xfId="0" applyNumberFormat="1" applyFill="1" applyBorder="1"/>
    <xf numFmtId="44" fontId="0" fillId="2" borderId="5" xfId="0" applyNumberFormat="1" applyFill="1" applyBorder="1"/>
    <xf numFmtId="44" fontId="0" fillId="0" borderId="0" xfId="0" applyNumberFormat="1" applyBorder="1"/>
    <xf numFmtId="44" fontId="0" fillId="3" borderId="2" xfId="0" applyNumberFormat="1" applyFill="1" applyBorder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71D97-D69A-48F3-AE62-0E8AF33CB2E2}">
  <dimension ref="B2:G20"/>
  <sheetViews>
    <sheetView tabSelected="1" workbookViewId="0">
      <selection activeCell="I25" sqref="I25"/>
    </sheetView>
  </sheetViews>
  <sheetFormatPr defaultRowHeight="15" x14ac:dyDescent="0.25"/>
  <cols>
    <col min="2" max="2" width="16.7109375" bestFit="1" customWidth="1"/>
    <col min="5" max="5" width="14.5703125" bestFit="1" customWidth="1"/>
    <col min="7" max="7" width="9.7109375" bestFit="1" customWidth="1"/>
  </cols>
  <sheetData>
    <row r="2" spans="2:7" x14ac:dyDescent="0.25">
      <c r="B2" s="15" t="s">
        <v>13</v>
      </c>
      <c r="C2" s="16"/>
      <c r="D2" s="16"/>
      <c r="E2" s="16"/>
      <c r="F2" s="16"/>
      <c r="G2" s="17"/>
    </row>
    <row r="3" spans="2:7" x14ac:dyDescent="0.25">
      <c r="B3" s="1"/>
      <c r="C3" s="2"/>
      <c r="D3" s="2"/>
      <c r="E3" s="2"/>
      <c r="F3" s="2"/>
      <c r="G3" s="3"/>
    </row>
    <row r="4" spans="2:7" x14ac:dyDescent="0.25">
      <c r="B4" s="1" t="s">
        <v>0</v>
      </c>
      <c r="C4" s="8">
        <v>50</v>
      </c>
      <c r="D4" s="2"/>
      <c r="E4" s="10" t="s">
        <v>7</v>
      </c>
      <c r="F4" s="2" t="s">
        <v>3</v>
      </c>
      <c r="G4" s="14">
        <f>C6</f>
        <v>60</v>
      </c>
    </row>
    <row r="5" spans="2:7" x14ac:dyDescent="0.25">
      <c r="B5" s="1" t="s">
        <v>1</v>
      </c>
      <c r="C5" s="5">
        <v>0.1</v>
      </c>
      <c r="D5" s="2"/>
      <c r="E5" s="10"/>
      <c r="F5" s="2" t="s">
        <v>4</v>
      </c>
      <c r="G5" s="11">
        <f>G4-C10</f>
        <v>4.9999999999999929</v>
      </c>
    </row>
    <row r="6" spans="2:7" x14ac:dyDescent="0.25">
      <c r="B6" s="1" t="s">
        <v>2</v>
      </c>
      <c r="C6" s="4">
        <v>60</v>
      </c>
      <c r="D6" s="2"/>
      <c r="E6" s="10"/>
      <c r="F6" s="2"/>
      <c r="G6" s="3"/>
    </row>
    <row r="7" spans="2:7" x14ac:dyDescent="0.25">
      <c r="B7" s="9" t="s">
        <v>5</v>
      </c>
      <c r="C7" s="4">
        <v>55</v>
      </c>
      <c r="D7" s="2"/>
      <c r="E7" s="10" t="s">
        <v>8</v>
      </c>
      <c r="F7" s="2" t="s">
        <v>3</v>
      </c>
      <c r="G7" s="14">
        <f>-C6</f>
        <v>-60</v>
      </c>
    </row>
    <row r="8" spans="2:7" x14ac:dyDescent="0.25">
      <c r="B8" s="9" t="s">
        <v>6</v>
      </c>
      <c r="C8" s="4">
        <v>5</v>
      </c>
      <c r="D8" s="2"/>
      <c r="E8" s="10"/>
      <c r="F8" s="2" t="s">
        <v>4</v>
      </c>
      <c r="G8" s="11">
        <f>C10+G7</f>
        <v>-4.9999999999999929</v>
      </c>
    </row>
    <row r="9" spans="2:7" x14ac:dyDescent="0.25">
      <c r="B9" s="1"/>
      <c r="C9" s="2"/>
      <c r="D9" s="2"/>
      <c r="E9" s="10"/>
      <c r="F9" s="2"/>
      <c r="G9" s="3"/>
    </row>
    <row r="10" spans="2:7" x14ac:dyDescent="0.25">
      <c r="B10" s="1" t="s">
        <v>15</v>
      </c>
      <c r="C10" s="13">
        <f>(1+C5)*C4</f>
        <v>55.000000000000007</v>
      </c>
      <c r="D10" s="2"/>
      <c r="E10" s="10" t="s">
        <v>9</v>
      </c>
      <c r="F10" s="2" t="s">
        <v>3</v>
      </c>
      <c r="G10" s="14">
        <f>MAX(0,C6-C7)</f>
        <v>5</v>
      </c>
    </row>
    <row r="11" spans="2:7" x14ac:dyDescent="0.25">
      <c r="B11" s="1" t="s">
        <v>14</v>
      </c>
      <c r="C11" s="13">
        <f>(1+C5)*C8</f>
        <v>5.5</v>
      </c>
      <c r="D11" s="2"/>
      <c r="E11" s="10"/>
      <c r="F11" s="2" t="s">
        <v>4</v>
      </c>
      <c r="G11" s="11">
        <f>G10-C11</f>
        <v>-0.5</v>
      </c>
    </row>
    <row r="12" spans="2:7" x14ac:dyDescent="0.25">
      <c r="B12" s="1"/>
      <c r="C12" s="2"/>
      <c r="D12" s="2"/>
      <c r="E12" s="10"/>
      <c r="F12" s="2"/>
      <c r="G12" s="3"/>
    </row>
    <row r="13" spans="2:7" x14ac:dyDescent="0.25">
      <c r="B13" s="1"/>
      <c r="C13" s="2"/>
      <c r="D13" s="2"/>
      <c r="E13" s="10" t="s">
        <v>10</v>
      </c>
      <c r="F13" s="2" t="s">
        <v>3</v>
      </c>
      <c r="G13" s="14">
        <f>-MAX(0,C6-C7)</f>
        <v>-5</v>
      </c>
    </row>
    <row r="14" spans="2:7" x14ac:dyDescent="0.25">
      <c r="B14" s="1"/>
      <c r="C14" s="2"/>
      <c r="D14" s="2"/>
      <c r="E14" s="10"/>
      <c r="F14" s="2" t="s">
        <v>4</v>
      </c>
      <c r="G14" s="11">
        <f>G13+C11</f>
        <v>0.5</v>
      </c>
    </row>
    <row r="15" spans="2:7" x14ac:dyDescent="0.25">
      <c r="B15" s="1"/>
      <c r="C15" s="2"/>
      <c r="D15" s="2"/>
      <c r="E15" s="10"/>
      <c r="F15" s="2"/>
      <c r="G15" s="3"/>
    </row>
    <row r="16" spans="2:7" x14ac:dyDescent="0.25">
      <c r="B16" s="1"/>
      <c r="C16" s="2"/>
      <c r="D16" s="2"/>
      <c r="E16" s="10" t="s">
        <v>11</v>
      </c>
      <c r="F16" s="2" t="s">
        <v>3</v>
      </c>
      <c r="G16" s="14">
        <f>-MAX(0,C7-C6)</f>
        <v>0</v>
      </c>
    </row>
    <row r="17" spans="2:7" x14ac:dyDescent="0.25">
      <c r="B17" s="1"/>
      <c r="C17" s="2"/>
      <c r="D17" s="2"/>
      <c r="E17" s="10"/>
      <c r="F17" s="2" t="s">
        <v>4</v>
      </c>
      <c r="G17" s="11">
        <f>G16-C11</f>
        <v>-5.5</v>
      </c>
    </row>
    <row r="18" spans="2:7" x14ac:dyDescent="0.25">
      <c r="B18" s="1"/>
      <c r="C18" s="2"/>
      <c r="D18" s="2"/>
      <c r="E18" s="10"/>
      <c r="F18" s="2"/>
      <c r="G18" s="3"/>
    </row>
    <row r="19" spans="2:7" x14ac:dyDescent="0.25">
      <c r="B19" s="1"/>
      <c r="C19" s="2"/>
      <c r="D19" s="2"/>
      <c r="E19" s="10" t="s">
        <v>12</v>
      </c>
      <c r="F19" s="2" t="s">
        <v>3</v>
      </c>
      <c r="G19" s="14">
        <f>MAX(0,C7-C6)</f>
        <v>0</v>
      </c>
    </row>
    <row r="20" spans="2:7" x14ac:dyDescent="0.25">
      <c r="B20" s="6"/>
      <c r="C20" s="7"/>
      <c r="D20" s="7"/>
      <c r="E20" s="7"/>
      <c r="F20" s="7" t="s">
        <v>4</v>
      </c>
      <c r="G20" s="12">
        <f>C11 +G19</f>
        <v>5.5</v>
      </c>
    </row>
  </sheetData>
  <mergeCells count="1">
    <mergeCell ref="B2:G2"/>
  </mergeCells>
  <conditionalFormatting sqref="G8 G5 G11 G17 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Dethier</dc:creator>
  <cp:lastModifiedBy>Christophe Dethier</cp:lastModifiedBy>
  <dcterms:created xsi:type="dcterms:W3CDTF">2020-09-02T16:56:06Z</dcterms:created>
  <dcterms:modified xsi:type="dcterms:W3CDTF">2020-09-02T17:38:01Z</dcterms:modified>
</cp:coreProperties>
</file>