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组员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<sst xmlns="http://schemas.openxmlformats.org/spreadsheetml/2006/main" uniqueCount="50">
  <si>
    <t>美术月度绩效考核表V1.0</t>
  </si>
  <si>
    <t>姓名：</t>
  </si>
  <si>
    <t>钟放</t>
  </si>
  <si>
    <t>岗位：</t>
  </si>
  <si>
    <t>3D场景模型</t>
  </si>
  <si>
    <t>工时：</t>
  </si>
  <si>
    <t>默认核算</t>
  </si>
  <si>
    <t>序号</t>
  </si>
  <si>
    <t>考核项目</t>
  </si>
  <si>
    <t>考核说明</t>
  </si>
  <si>
    <t>优</t>
  </si>
  <si>
    <t>良</t>
  </si>
  <si>
    <t>达标</t>
  </si>
  <si>
    <t>差</t>
  </si>
  <si>
    <t>总分</t>
  </si>
  <si>
    <t>等级</t>
  </si>
  <si>
    <t>评分</t>
  </si>
  <si>
    <t>任务完成质量</t>
  </si>
  <si>
    <t>美术作品风格、色彩、精度、细节各种制作完成度</t>
  </si>
  <si>
    <t>制作的美术作品完成度高，可以作为部门对外宣传作品
（分值范围24-30分）</t>
  </si>
  <si>
    <t>制作的美术作品完成度高，被项目需求方赞许。
（分值范围18-24分）</t>
  </si>
  <si>
    <t>制作美术作品满足项目需求，通过质量验收。
（分值范围12-18分）</t>
  </si>
  <si>
    <t>反复修改或不达标
（分值范围0-12分）</t>
  </si>
  <si>
    <t>工时完成率</t>
  </si>
  <si>
    <t>月工作完成总量定额168h</t>
  </si>
  <si>
    <t>超额完成45%
（分值范围24-30分）</t>
  </si>
  <si>
    <t>超额完成25%
（分值范围18-24分）</t>
  </si>
  <si>
    <t>完成基本工作量
（分值范围12-18分）</t>
  </si>
  <si>
    <t>低于基本工作量90%
（分值范围0-12分）</t>
  </si>
  <si>
    <t>协作配合度</t>
  </si>
  <si>
    <t>组内员工与员工之间，员工与组长之间；制作流程上游和下游之间；相互沟通协调配合，以最大程度优化资源，完成高质量美术作品。</t>
  </si>
  <si>
    <t>具备良好的团队协作能力，愿意听从调遣按安排，能主动协助和帮助他人，不计较个人得失，优先考虑集体利益，主动做好沟通工作。
（分值范围16-20分）</t>
  </si>
  <si>
    <t>能听从合理安排，能主动与他人沟通，协助和帮助他人，不计较个人得失，为工作顺利完成尽最大努力。
（分值范围12-16分）</t>
  </si>
  <si>
    <t>能听从合理安排，愿意协助他人，偶尔工作需要监督执行。
（分值范围8-12分）</t>
  </si>
  <si>
    <t>只考虑本职工作，本人利益，对其他事漠不关心，工作需要监督，对工作斤斤计较。
（分值范围0-8分）</t>
  </si>
  <si>
    <t>工作态度与纪律</t>
  </si>
  <si>
    <t>自觉严格遵守公司、部门各项规章制度；积极主动完成工作内容。</t>
  </si>
  <si>
    <t>自觉遵守公司、部门规章制度，工作时间不做与工作无关的事情。积极主动完成各项工作内容。对于周围不合理存在事物，不盲从不起哄。共同创造健康快乐的工作氛围。
（分值范围16-20分）</t>
  </si>
  <si>
    <t>自觉遵守公司、部门规章制度，工作时间不做与工作无关的事情。积极主动完成各项工作内容。对于周围不合理存在事物，不盲从不起哄。
（分值范围12-16分）</t>
  </si>
  <si>
    <t>遵守公司制度，工作时间不做与工作无关的事情。积极主动完成各项工作内容。
（分值范围8-12分）</t>
  </si>
  <si>
    <t>不遵守公司、部门规章制度。对工作懈怠懒散。影响周围同事工作。
（分值范围0-8分）</t>
  </si>
  <si>
    <t>加减分</t>
  </si>
  <si>
    <t>根据当月奖励惩罚情况适当加减分</t>
  </si>
  <si>
    <t>关键事件描述：</t>
  </si>
  <si>
    <t>--</t>
  </si>
  <si>
    <t>所属等级对应分数为：优秀（90-100分）、良好（80-89分）、合格（70-79分）、较差（60-69分）、差（59分以下）</t>
  </si>
  <si>
    <t>月度考核分数：</t>
  </si>
  <si>
    <t>被考核人签字：</t>
  </si>
  <si>
    <t>主管签字：</t>
  </si>
  <si>
    <t>考核时间:      年     月     日</t>
  </si>
</sst>
</file>

<file path=xl/styles.xml><?xml version="1.0" encoding="utf-8"?>
<styleSheet xmlns="http://schemas.openxmlformats.org/spreadsheetml/2006/main">
  <numFmts count="1">
    <numFmt formatCode="&quot;所属等级：&quot;#" numFmtId="164"/>
  </numFmts>
  <fonts count="14">
    <font>
      <name val="宋体"/>
      <charset val="134"/>
      <family val="2"/>
      <color theme="1"/>
      <sz val="12"/>
      <scheme val="minor"/>
    </font>
    <font>
      <name val="宋体"/>
      <charset val="134"/>
      <family val="3"/>
      <sz val="12"/>
    </font>
    <font>
      <name val="宋体"/>
      <charset val="134"/>
      <family val="2"/>
      <sz val="9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2"/>
      <color theme="10"/>
      <sz val="12"/>
      <scheme val="minor"/>
    </font>
    <font>
      <name val="宋体"/>
      <charset val="134"/>
      <family val="2"/>
      <color theme="11"/>
      <sz val="12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b val="1"/>
      <color theme="1"/>
      <sz val="14"/>
      <scheme val="minor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2"/>
      <color theme="1"/>
      <sz val="10"/>
      <scheme val="minor"/>
    </font>
    <font>
      <name val="宋体"/>
      <charset val="134"/>
      <family val="3"/>
      <color rgb="FF000000"/>
      <sz val="10"/>
      <scheme val="minor"/>
    </font>
    <font>
      <name val="宋体"/>
      <charset val="134"/>
      <family val="3"/>
      <b val="1"/>
      <color theme="1"/>
      <sz val="12"/>
      <scheme val="minor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borderId="0" fillId="0" fontId="0" numFmtId="0"/>
    <xf borderId="0" fillId="0" fontId="1" numFmtId="0"/>
    <xf borderId="0" fillId="0" fontId="3" numFmtId="0"/>
    <xf borderId="0" fillId="0" fontId="1" numFmtId="0"/>
    <xf borderId="0" fillId="0" fontId="4" numFmtId="0"/>
    <xf borderId="0" fillId="0" fontId="5" numFmtId="0"/>
  </cellStyleXfs>
  <cellXfs count="33">
    <xf borderId="0" fillId="0" fontId="0" numFmtId="0" pivotButton="0" quotePrefix="0" xfId="0"/>
    <xf borderId="0" fillId="0" fontId="6" numFmtId="0" pivotButton="0" quotePrefix="0" xfId="0"/>
    <xf applyAlignment="1" borderId="0" fillId="0" fontId="0" numFmtId="0" pivotButton="0" quotePrefix="0" xfId="0">
      <alignment vertical="center"/>
    </xf>
    <xf applyAlignment="1" borderId="1" fillId="0" fontId="6" numFmtId="0" pivotButton="0" quotePrefix="0" xfId="0">
      <alignment vertical="center" wrapText="1"/>
    </xf>
    <xf borderId="0" fillId="0" fontId="11" numFmtId="0" pivotButton="0" quotePrefix="0" xfId="0"/>
    <xf applyAlignment="1" borderId="1" fillId="0" fontId="12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left" vertical="center" wrapText="1"/>
    </xf>
    <xf applyAlignment="1" borderId="1" fillId="0" fontId="0" numFmtId="0" pivotButton="0" quotePrefix="0" xfId="0">
      <alignment horizontal="center" vertical="center"/>
    </xf>
    <xf applyAlignment="1" borderId="1" fillId="0" fontId="11" numFmtId="0" pivotButton="0" quotePrefix="0" xfId="0">
      <alignment horizontal="center" vertical="center"/>
    </xf>
    <xf applyAlignment="1" borderId="0" fillId="0" fontId="11" numFmtId="0" pivotButton="0" quotePrefix="0" xfId="0">
      <alignment horizontal="center" vertical="center"/>
    </xf>
    <xf applyAlignment="1" borderId="0" fillId="0" fontId="8" numFmtId="0" pivotButton="0" quotePrefix="0" xfId="0">
      <alignment horizontal="center" vertical="center"/>
    </xf>
    <xf applyAlignment="1" borderId="1" fillId="0" fontId="10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center" vertical="center" wrapText="1"/>
    </xf>
    <xf applyAlignment="1" borderId="0" fillId="0" fontId="8" numFmtId="0" pivotButton="0" quotePrefix="0" xfId="0">
      <alignment horizontal="left" vertical="center"/>
    </xf>
    <xf applyAlignment="1" borderId="1" fillId="0" fontId="11" numFmtId="0" pivotButton="0" quotePrefix="0" xfId="0">
      <alignment horizontal="center" vertical="center" wrapText="1"/>
    </xf>
    <xf applyAlignment="1" borderId="1" fillId="0" fontId="12" numFmtId="0" pivotButton="0" quotePrefix="0" xfId="0">
      <alignment horizontal="left" vertical="center"/>
    </xf>
    <xf applyAlignment="1" borderId="1" fillId="0" fontId="10" numFmtId="0" pivotButton="0" quotePrefix="1" xfId="0">
      <alignment horizontal="center" vertical="center" wrapText="1"/>
    </xf>
    <xf borderId="0" fillId="0" fontId="0" numFmtId="0" pivotButton="0" quotePrefix="0" xfId="0"/>
    <xf applyAlignment="1" borderId="1" fillId="0" fontId="8" numFmtId="0" pivotButton="0" quotePrefix="0" xfId="0">
      <alignment horizontal="center" vertical="center"/>
    </xf>
    <xf applyAlignment="1" borderId="2" fillId="0" fontId="10" numFmtId="0" pivotButton="0" quotePrefix="0" xfId="0">
      <alignment vertical="top" wrapText="1"/>
    </xf>
    <xf borderId="3" fillId="0" fontId="0" numFmtId="0" pivotButton="0" quotePrefix="0" xfId="0"/>
    <xf borderId="4" fillId="0" fontId="0" numFmtId="0" pivotButton="0" quotePrefix="0" xfId="0"/>
    <xf applyAlignment="1" borderId="2" fillId="0" fontId="9" numFmtId="0" pivotButton="0" quotePrefix="0" xfId="0">
      <alignment vertical="center"/>
    </xf>
    <xf applyAlignment="1" borderId="3" fillId="0" fontId="9" numFmtId="164" pivotButton="0" quotePrefix="0" xfId="0">
      <alignment vertical="center" wrapText="1"/>
    </xf>
    <xf applyAlignment="1" borderId="4" fillId="0" fontId="13" numFmtId="0" pivotButton="0" quotePrefix="0" xfId="0">
      <alignment horizontal="center" vertical="center"/>
    </xf>
    <xf applyAlignment="1" borderId="2" fillId="0" fontId="9" numFmtId="0" pivotButton="0" quotePrefix="0" xfId="0">
      <alignment vertical="center"/>
    </xf>
    <xf applyAlignment="1" borderId="0" fillId="0" fontId="6" numFmtId="0" pivotButton="0" quotePrefix="0" xfId="0">
      <alignment horizontal="center" vertical="center"/>
    </xf>
    <xf applyAlignment="1" borderId="0" fillId="0" fontId="6" numFmtId="0" pivotButton="0" quotePrefix="0" xfId="0">
      <alignment vertical="center"/>
    </xf>
    <xf applyAlignment="1" borderId="0" fillId="0" fontId="7" numFmtId="0" pivotButton="0" quotePrefix="0" xfId="0">
      <alignment horizontal="center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11" numFmtId="0" pivotButton="0" quotePrefix="0" xfId="0">
      <alignment horizontal="left" vertical="center" wrapText="1"/>
    </xf>
    <xf applyAlignment="1" borderId="3" fillId="0" fontId="9" numFmtId="164" pivotButton="0" quotePrefix="0" xfId="0">
      <alignment vertical="center" wrapText="1"/>
    </xf>
  </cellXfs>
  <cellStyles count="6">
    <cellStyle builtinId="0" name="常规" xfId="0"/>
    <cellStyle name="常规 4" xfId="1"/>
    <cellStyle name="常规 3" xfId="2"/>
    <cellStyle name="常规 2 2" xfId="3"/>
    <cellStyle builtinId="8" hidden="1" name="超链接" xfId="4"/>
    <cellStyle builtinId="9" hidden="1" name="已访问的超链接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 zoomScaleNormal="100">
      <selection activeCell="G6" sqref="G6"/>
    </sheetView>
  </sheetViews>
  <sheetFormatPr baseColWidth="8" defaultColWidth="8.875" defaultRowHeight="14.25" outlineLevelCol="0"/>
  <cols>
    <col customWidth="1" max="1" min="1" style="29" width="4"/>
    <col customWidth="1" max="2" min="2" style="29" width="12.625"/>
    <col customWidth="1" max="3" min="3" style="29" width="19.5"/>
    <col customWidth="1" max="4" min="4" style="29" width="20.125"/>
    <col customWidth="1" max="7" min="5" style="29" width="19"/>
    <col customWidth="1" max="9" min="8" style="29" width="6.625"/>
    <col customWidth="1" max="10" min="10" style="29" width="6.5"/>
    <col customWidth="1" max="11" min="11" style="29" width="4"/>
  </cols>
  <sheetData>
    <row customHeight="1" ht="18.75" r="1" s="29" spans="1:10">
      <c r="B1" s="28" t="s">
        <v>0</v>
      </c>
    </row>
    <row r="2" spans="1:10">
      <c r="B2" s="30" t="n"/>
    </row>
    <row r="3" spans="1:10">
      <c r="B3" s="13" t="s">
        <v>1</v>
      </c>
      <c r="C3" s="26" t="s">
        <v>2</v>
      </c>
      <c r="D3" s="10" t="n"/>
      <c r="E3" s="13" t="s">
        <v>3</v>
      </c>
      <c r="F3" s="26" t="s">
        <v>4</v>
      </c>
      <c r="G3" s="13" t="s">
        <v>5</v>
      </c>
      <c r="H3" s="26" t="s">
        <v>6</v>
      </c>
      <c r="I3" s="9" t="n"/>
      <c r="J3" s="9" t="n"/>
    </row>
    <row customFormat="1" customHeight="1" ht="4.5" r="4" s="2" spans="1:10">
      <c r="B4" s="4" t="n"/>
      <c r="C4" s="4" t="n"/>
      <c r="D4" s="4" t="n"/>
      <c r="E4" s="4" t="n"/>
      <c r="F4" s="4" t="n"/>
      <c r="G4" s="4" t="n"/>
      <c r="H4" s="4" t="n"/>
      <c r="I4" s="4" t="n"/>
      <c r="J4" s="4" t="n"/>
    </row>
    <row customHeight="1" ht="27" r="5" s="29" spans="1:10">
      <c r="A5" s="18" t="s">
        <v>7</v>
      </c>
      <c r="B5" s="18" t="s">
        <v>8</v>
      </c>
      <c r="C5" s="18" t="s">
        <v>9</v>
      </c>
      <c r="D5" s="18" t="s">
        <v>10</v>
      </c>
      <c r="E5" s="18" t="s">
        <v>11</v>
      </c>
      <c r="F5" s="18" t="s">
        <v>12</v>
      </c>
      <c r="G5" s="18" t="s">
        <v>13</v>
      </c>
      <c r="H5" s="18" t="s">
        <v>14</v>
      </c>
      <c r="I5" s="18" t="s">
        <v>15</v>
      </c>
      <c r="J5" s="18" t="s">
        <v>16</v>
      </c>
    </row>
    <row customHeight="1" ht="41.25" r="6" s="29" spans="1:10">
      <c r="A6" s="7" t="n">
        <v>1</v>
      </c>
      <c r="B6" s="6" t="s">
        <v>17</v>
      </c>
      <c r="C6" s="12" t="s">
        <v>18</v>
      </c>
      <c r="D6" s="14" t="s">
        <v>19</v>
      </c>
      <c r="E6" s="14" t="s">
        <v>20</v>
      </c>
      <c r="F6" s="12" t="s">
        <v>21</v>
      </c>
      <c r="G6" s="14" t="s">
        <v>22</v>
      </c>
      <c r="H6" s="8" t="n">
        <v>30</v>
      </c>
      <c r="I6" s="8">
        <f>IF(J6&lt;13,"差",IF(J6&lt;19,"达标",IF(J6&lt;25,"良",IF(J6&lt;31,"优"))))</f>
        <v/>
      </c>
      <c r="J6" s="8" t="n">
        <v>21</v>
      </c>
    </row>
    <row customHeight="1" ht="38.25" r="7" s="29" spans="1:10">
      <c r="A7" s="7" t="n">
        <v>2</v>
      </c>
      <c r="B7" s="6" t="s">
        <v>23</v>
      </c>
      <c r="C7" s="12" t="s">
        <v>24</v>
      </c>
      <c r="D7" s="14" t="s">
        <v>25</v>
      </c>
      <c r="E7" s="14" t="s">
        <v>26</v>
      </c>
      <c r="F7" s="14" t="s">
        <v>27</v>
      </c>
      <c r="G7" s="14" t="s">
        <v>28</v>
      </c>
      <c r="H7" s="8" t="n">
        <v>30</v>
      </c>
      <c r="I7" s="8">
        <f>IF(J7&lt;13,"差",IF(J7&lt;19,"达标",IF(J7&lt;25,"良",IF(J7&lt;31,"优"))))</f>
        <v/>
      </c>
      <c r="J7" s="8" t="n">
        <v>21</v>
      </c>
    </row>
    <row customHeight="1" ht="79.5" r="8" s="29" spans="1:10">
      <c r="A8" s="7" t="n">
        <v>3</v>
      </c>
      <c r="B8" s="6" t="s">
        <v>29</v>
      </c>
      <c r="C8" s="12" t="s">
        <v>30</v>
      </c>
      <c r="D8" s="12" t="s">
        <v>31</v>
      </c>
      <c r="E8" s="12" t="s">
        <v>32</v>
      </c>
      <c r="F8" s="12" t="s">
        <v>33</v>
      </c>
      <c r="G8" s="12" t="s">
        <v>34</v>
      </c>
      <c r="H8" s="8" t="n">
        <v>20</v>
      </c>
      <c r="I8" s="8">
        <f>IF(J8&lt;9,"差",IF(J8&lt;13,"达标",IF(J8&lt;17,"良",IF(J8&lt;21,"优"))))</f>
        <v/>
      </c>
      <c r="J8" s="8" t="n">
        <v>14</v>
      </c>
    </row>
    <row customHeight="1" ht="112.5" r="9" s="29" spans="1:10">
      <c r="A9" s="7" t="n">
        <v>4</v>
      </c>
      <c r="B9" s="15" t="s">
        <v>35</v>
      </c>
      <c r="C9" s="5" t="s">
        <v>36</v>
      </c>
      <c r="D9" s="11" t="s">
        <v>37</v>
      </c>
      <c r="E9" s="14" t="s">
        <v>38</v>
      </c>
      <c r="F9" s="5" t="s">
        <v>39</v>
      </c>
      <c r="G9" s="14" t="s">
        <v>40</v>
      </c>
      <c r="H9" s="8" t="n">
        <v>20</v>
      </c>
      <c r="I9" s="8">
        <f>IF(J9&lt;9,"差",IF(J9&lt;13,"达标",IF(J9&lt;17,"良",IF(J9&lt;21,"优"))))</f>
        <v/>
      </c>
      <c r="J9" s="8" t="n">
        <v>14</v>
      </c>
    </row>
    <row customHeight="1" ht="44.25" r="10" s="29" spans="1:10">
      <c r="A10" s="7" t="n">
        <v>5</v>
      </c>
      <c r="B10" s="6" t="s">
        <v>41</v>
      </c>
      <c r="C10" s="3" t="s">
        <v>42</v>
      </c>
      <c r="D10" s="19" t="s">
        <v>43</v>
      </c>
      <c r="E10" s="20" t="n"/>
      <c r="F10" s="20" t="n"/>
      <c r="G10" s="21" t="n"/>
      <c r="H10" s="11" t="n">
        <v>5</v>
      </c>
      <c r="I10" s="16" t="s">
        <v>44</v>
      </c>
      <c r="J10" s="8" t="n"/>
    </row>
    <row customHeight="1" ht="10.5" r="11" s="29" spans="1:10">
      <c r="A11" s="31" t="n"/>
    </row>
    <row customHeight="1" ht="27" r="12" s="29" spans="1:10">
      <c r="A12" s="25" t="s">
        <v>45</v>
      </c>
      <c r="B12" s="20" t="n"/>
      <c r="C12" s="20" t="n"/>
      <c r="D12" s="20" t="n"/>
      <c r="E12" s="20" t="n"/>
      <c r="F12" s="21" t="n"/>
      <c r="G12" s="32">
        <f>IF(J12&lt;60,"所属等级：差",IF(J12&lt;70,"所属等级：较差",IF(J12&lt;80,"所属等级：合格",IF(J12&lt;90,"所属等级：良好",IF(J12&lt;101,"所属等级：优秀")))))</f>
        <v/>
      </c>
      <c r="H12" s="25" t="s">
        <v>46</v>
      </c>
      <c r="I12" s="20" t="n"/>
      <c r="J12" s="24">
        <f>SUM(J6:J10)</f>
        <v/>
      </c>
    </row>
    <row customHeight="1" ht="30" r="13" s="29" spans="1:10">
      <c r="B13" s="27" t="s">
        <v>47</v>
      </c>
      <c r="C13" s="2" t="n"/>
      <c r="D13" s="27" t="s">
        <v>48</v>
      </c>
      <c r="E13" s="27" t="n"/>
      <c r="F13" s="27" t="s">
        <v>49</v>
      </c>
      <c r="G13" s="27" t="n"/>
      <c r="H13" s="1" t="n"/>
      <c r="I13" s="1" t="n"/>
      <c r="J13" s="1" t="n"/>
    </row>
    <row customHeight="1" ht="23.25" r="14" s="29" spans="1:10">
      <c r="E14" s="1" t="n"/>
      <c r="G14" s="1" t="n"/>
      <c r="H14" s="1" t="n"/>
      <c r="I14" s="1" t="n"/>
      <c r="J14" s="1" t="n"/>
    </row>
    <row customHeight="1" ht="26.25" r="15" s="29" spans="1:10">
      <c r="D15" s="1" t="n"/>
      <c r="E15" s="1" t="n"/>
      <c r="G15" s="1" t="n"/>
      <c r="H15" s="1" t="n"/>
      <c r="I15" s="1" t="n"/>
      <c r="J15" s="1" t="n"/>
    </row>
    <row customHeight="1" ht="24" r="16" s="29" spans="1:10">
      <c r="D16" s="1" t="n"/>
      <c r="E16" s="1" t="n"/>
      <c r="F16" s="1" t="n"/>
      <c r="H16" s="1" t="n"/>
      <c r="I16" s="1" t="n"/>
      <c r="J16" s="1" t="n"/>
    </row>
    <row customHeight="1" ht="24" r="17" s="29" spans="1:10"/>
    <row customHeight="1" ht="24" r="18" s="29" spans="1:10"/>
    <row customHeight="1" ht="24" r="19" s="29" spans="1:10"/>
    <row customHeight="1" ht="24" r="20" s="29" spans="1:10"/>
    <row customHeight="1" ht="24" r="21" s="29" spans="1:10"/>
    <row customHeight="1" ht="24" r="22" s="29" spans="1:10"/>
    <row customHeight="1" ht="24" r="23" s="29" spans="1:10"/>
    <row customHeight="1" ht="24" r="24" s="29" spans="1:10"/>
    <row customHeight="1" ht="24" r="25" s="29" spans="1:10"/>
  </sheetData>
  <mergeCells count="3">
    <mergeCell ref="B1:J1"/>
    <mergeCell ref="B2:J2"/>
    <mergeCell ref="A11:J11"/>
  </mergeCells>
  <pageMargins bottom="0.75" footer="0.3" header="0.3" left="0.25" right="0.25" top="0.7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lily w</dc:creator>
  <dcterms:created xmlns:dcterms="http://purl.org/dc/terms/" xmlns:xsi="http://www.w3.org/2001/XMLSchema-instance" xsi:type="dcterms:W3CDTF">2014-02-22T11:33:18Z</dcterms:created>
  <dcterms:modified xmlns:dcterms="http://purl.org/dc/terms/" xmlns:xsi="http://www.w3.org/2001/XMLSchema-instance" xsi:type="dcterms:W3CDTF">2017-03-23T06:16:33Z</dcterms:modified>
  <cp:lastModifiedBy>Jaxen M</cp:lastModifiedBy>
  <cp:lastPrinted>2016-08-17T01:54:25Z</cp:lastPrinted>
</cp:coreProperties>
</file>