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员" sheetId="8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I9" i="8"/>
  <c r="I8" i="8"/>
  <c r="I7" i="8"/>
  <c r="I6" i="8"/>
</calcChain>
</file>

<file path=xl/sharedStrings.xml><?xml version="1.0" encoding="utf-8"?>
<sst xmlns="http://schemas.openxmlformats.org/spreadsheetml/2006/main" count="47" uniqueCount="47">
  <si>
    <t>协作配合度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</si>
  <si>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</si>
  <si>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</si>
  <si>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</si>
  <si>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</si>
  <si>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</si>
  <si>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</si>
  <si>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</si>
  <si>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</si>
  <si>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</si>
  <si>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</si>
  <si>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</si>
  <si>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</si>
  <si>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评分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</si>
  <si>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</si>
  <si>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</si>
  <si>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</si>
  <si>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</si>
  <si>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工作态度与纪律</t>
    <phoneticPr fontId="2" type="noConversion"/>
  </si>
  <si>
    <t>自觉严格遵守公司、部门各项规章制度；积极主动完成工作内容。</t>
    <phoneticPr fontId="2" type="noConversion"/>
  </si>
  <si>
    <t>美术作品风格、色彩、精度、细节各种制作完成度</t>
    <phoneticPr fontId="2" type="noConversion"/>
  </si>
  <si>
    <t>组内员工与员工之间，员工与组长之间；制作流程上游和下游之间；相互沟通协调配合，以最大程度优化资源，完成高质量美术作品。</t>
    <phoneticPr fontId="2" type="noConversion"/>
  </si>
  <si>
    <t>月工作完成总量定额168h</t>
    <phoneticPr fontId="2" type="noConversion"/>
  </si>
  <si>
    <t>制作的美术作品完成度高，可以作为部门对外宣传作品
（分值范围24-30分）</t>
    <phoneticPr fontId="2" type="noConversion"/>
  </si>
  <si>
    <t>制作的美术作品完成度高，被项目需求方赞许。
（分值范围18-24分）</t>
    <phoneticPr fontId="2" type="noConversion"/>
  </si>
  <si>
    <t>制作美术作品满足项目需求，通过质量验收。
（分值范围12-18分）</t>
    <phoneticPr fontId="2" type="noConversion"/>
  </si>
  <si>
    <t>反复修改或不达标
（分值范围0-12分）</t>
    <phoneticPr fontId="2" type="noConversion"/>
  </si>
  <si>
    <t>超额完成45%
（分值范围24-30分）</t>
    <phoneticPr fontId="2" type="noConversion"/>
  </si>
  <si>
    <t>超额完成25%
（分值范围18-24分）</t>
    <phoneticPr fontId="2" type="noConversion"/>
  </si>
  <si>
    <t>完成基本工作量
（分值范围12-18分）</t>
    <phoneticPr fontId="2" type="noConversion"/>
  </si>
  <si>
    <t>低于基本工作量90%
（分值范围0-12分）</t>
    <phoneticPr fontId="2" type="noConversion"/>
  </si>
  <si>
    <t>能听从合理安排，能主动与他人沟通，协助和帮助他人，不计较个人得失，为工作顺利完成尽最大努力。
（分值范围12-16分）</t>
    <phoneticPr fontId="2" type="noConversion"/>
  </si>
  <si>
    <t>能听从合理安排，愿意协助他人，偶尔工作需要监督执行。
（分值范围8-12分）</t>
    <phoneticPr fontId="2" type="noConversion"/>
  </si>
  <si>
    <t>只考虑本职工作，本人利益，对其他事漠不关心，工作需要监督，对工作斤斤计较。
（分值范围0-8分）</t>
    <phoneticPr fontId="2" type="noConversion"/>
  </si>
  <si>
    <t>具备良好的团队协作能力，愿意听从调遣按安排，能主动协助和帮助他人，不计较个人得失，优先考虑集体利益，主动做好沟通工作。
（分值范围16-20分）</t>
    <phoneticPr fontId="2" type="noConversion"/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</si>
  <si>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  <phoneticPr fontId="2" type="noConversion"/>
  </si>
  <si>
    <t>遵守公司制度，工作时间不做与工作无关的事情。积极主动完成各项工作内容。
（分值范围8-12分）</t>
    <phoneticPr fontId="2" type="noConversion"/>
  </si>
  <si>
    <t>不遵守公司、部门规章制度。对工作懈怠懒散。影响周围同事工作。
（分值范围0-8分）</t>
    <phoneticPr fontId="2" type="noConversion"/>
  </si>
  <si>
    <t>总分</t>
    <phoneticPr fontId="2" type="noConversion"/>
  </si>
  <si>
    <t>自觉遵守公司、部门规章制度，工作时间不做与工作无关的事情。积极主动完成各项工作内容。对于周围不合理存在事物，不盲从不起哄。
（分值范围12-16分）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</si>
  <si>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</si>
  <si>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</si>
  <si>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</si>
  <si>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</si>
  <si>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</si>
  <si>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谢佳</t>
    <phoneticPr fontId="2" type="noConversion"/>
  </si>
  <si>
    <t>2D角色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</si>
</sst>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3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I8" sqref="I8"/>
    </sheetView>
  </sheetViews>
  <sheetFormatPr defaultColWidth="8.875" defaultRowHeight="14.25" x14ac:dyDescent="0.15"/>
  <cols>
    <col min="1" max="1" width="4" customWidth="1"/>
    <col min="2" max="2" width="12.625" customWidth="1"/>
    <col min="3" max="3" width="19.5" customWidth="1"/>
    <col min="4" max="4" width="20.125" customWidth="1"/>
    <col min="5" max="7" width="19" customWidth="1"/>
    <col min="8" max="9" width="6.625" customWidth="1"/>
    <col min="10" max="10" width="6.5" customWidth="1"/>
    <col min="11" max="11" width="4" customWidth="1"/>
  </cols>
  <sheetData>
    <row r="1" spans="1:10" ht="18.75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</row>
    <row r="2" spans="1:10" x14ac:dyDescent="0.15">
      <c r="B2" s="22"/>
      <c r="C2" s="22"/>
      <c r="D2" s="23"/>
      <c r="E2" s="23"/>
      <c r="F2" s="23"/>
      <c r="G2" s="23"/>
      <c r="H2" s="23"/>
      <c r="I2" s="23"/>
      <c r="J2" s="23"/>
    </row>
    <row r="3" spans="1:10" x14ac:dyDescent="0.15">
      <c r="B3" s="16" t="s">
        <v>14</v>
      </c>
      <c r="C3" s="13" t="s">
        <v>45</v>
      </c>
      <c r="D3" s="13"/>
      <c r="E3" s="16" t="s">
        <v>15</v>
      </c>
      <c r="F3" s="13" t="s">
        <v>46</v>
      </c>
      <c r="G3" s="16" t="s">
        <v>16</v>
      </c>
      <c r="H3" s="12">
        <v>136</v>
      </c>
      <c r="I3" s="12"/>
      <c r="J3" s="12"/>
    </row>
    <row r="4" spans="1:10" s="2" customFormat="1" ht="4.5" customHeight="1" x14ac:dyDescent="0.15">
      <c r="A4"/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8" t="s">
        <v>17</v>
      </c>
      <c r="B5" s="25" t="s">
        <v>11</v>
      </c>
      <c r="C5" s="26"/>
      <c r="D5" s="8" t="s">
        <v>7</v>
      </c>
      <c r="E5" s="8" t="s">
        <v>8</v>
      </c>
      <c r="F5" s="8" t="s">
        <v>9</v>
      </c>
      <c r="G5" s="8" t="s">
        <v>10</v>
      </c>
      <c r="H5" s="8" t="s">
        <v>38</v>
      </c>
      <c r="I5" s="8" t="s">
        <v>40</v>
      </c>
      <c r="J5" s="8" t="s">
        <v>13</v>
      </c>
    </row>
    <row r="6" spans="1:10" ht="41.25" customHeight="1" x14ac:dyDescent="0.15">
      <c r="A6" s="9">
        <v>1</v>
      </c>
      <c r="B6" s="7" t="s">
        <v>1</v>
      </c>
      <c r="C6" s="6" t="s">
        <v>20</v>
      </c>
      <c r="D6" s="17" t="s">
        <v>23</v>
      </c>
      <c r="E6" s="17" t="s">
        <v>24</v>
      </c>
      <c r="F6" s="15" t="s">
        <v>25</v>
      </c>
      <c r="G6" s="17" t="s">
        <v>26</v>
      </c>
      <c r="H6" s="10">
        <v>30</v>
      </c>
      <c r="I6" s="10" t="str">
        <f>IF(J6&lt;13,"差",IF(J6&lt;19,"达标",IF(J6&lt;25,"良",IF(J6&lt;31,"优"))))</f>
        <v>良</v>
      </c>
      <c r="J6" s="10">
        <v>22</v>
      </c>
    </row>
    <row r="7" spans="1:10" ht="38.25" customHeight="1" x14ac:dyDescent="0.15">
      <c r="A7" s="9">
        <v>2</v>
      </c>
      <c r="B7" s="7" t="s">
        <v>6</v>
      </c>
      <c r="C7" s="6" t="s">
        <v>22</v>
      </c>
      <c r="D7" s="17" t="s">
        <v>27</v>
      </c>
      <c r="E7" s="17" t="s">
        <v>28</v>
      </c>
      <c r="F7" s="17" t="s">
        <v>29</v>
      </c>
      <c r="G7" s="17" t="s">
        <v>30</v>
      </c>
      <c r="H7" s="10">
        <v>30</v>
      </c>
      <c r="I7" s="10" t="str">
        <f t="shared" ref="I7" si="0">IF(J7&lt;13,"差",IF(J7&lt;19,"达标",IF(J7&lt;25,"良",IF(J7&lt;31,"优"))))</f>
        <v>良</v>
      </c>
      <c r="J7" s="10">
        <v>22</v>
      </c>
    </row>
    <row r="8" spans="1:10" ht="79.5" customHeight="1" x14ac:dyDescent="0.15">
      <c r="A8" s="9">
        <v>3</v>
      </c>
      <c r="B8" s="7" t="s">
        <v>0</v>
      </c>
      <c r="C8" s="6" t="s">
        <v>21</v>
      </c>
      <c r="D8" s="15" t="s">
        <v>34</v>
      </c>
      <c r="E8" s="15" t="s">
        <v>31</v>
      </c>
      <c r="F8" s="15" t="s">
        <v>32</v>
      </c>
      <c r="G8" s="15" t="s">
        <v>33</v>
      </c>
      <c r="H8" s="10">
        <v>20</v>
      </c>
      <c r="I8" s="10" t="str">
        <f>IF(J8&lt;9,"差",IF(J8&lt;13,"达标",IF(J8&lt;17,"良",IF(J8&lt;21,"优"))))</f>
        <v>良</v>
      </c>
      <c r="J8" s="10">
        <v>14</v>
      </c>
    </row>
    <row r="9" spans="1:10" ht="112.5" customHeight="1" x14ac:dyDescent="0.15">
      <c r="A9" s="9">
        <v>4</v>
      </c>
      <c r="B9" s="18" t="s">
        <v>18</v>
      </c>
      <c r="C9" s="5" t="s">
        <v>19</v>
      </c>
      <c r="D9" s="14" t="s">
        <v>35</v>
      </c>
      <c r="E9" s="17" t="s">
        <v>39</v>
      </c>
      <c r="F9" s="5" t="s">
        <v>36</v>
      </c>
      <c r="G9" s="17" t="s">
        <v>37</v>
      </c>
      <c r="H9" s="10">
        <v>20</v>
      </c>
      <c r="I9" s="10" t="str">
        <f>IF(J9&lt;9,"差",IF(J9&lt;13,"达标",IF(J9&lt;17,"良",IF(J9&lt;21,"优"))))</f>
        <v>良</v>
      </c>
      <c r="J9" s="10">
        <v>14</v>
      </c>
    </row>
    <row r="10" spans="1:10" ht="44.25" customHeight="1" x14ac:dyDescent="0.15">
      <c r="A10" s="9">
        <v>5</v>
      </c>
      <c r="B10" s="7" t="s">
        <v>12</v>
      </c>
      <c r="C10" s="3" t="s">
        <v>42</v>
      </c>
      <c r="D10" s="24" t="s">
        <v>43</v>
      </c>
      <c r="E10" s="24"/>
      <c r="F10" s="24"/>
      <c r="G10" s="24"/>
      <c r="H10" s="11">
        <v>5</v>
      </c>
      <c r="I10" s="19" t="s">
        <v>41</v>
      </c>
      <c r="J10" s="10"/>
    </row>
    <row r="11" spans="1:10" ht="10.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7" customHeight="1" x14ac:dyDescent="0.15">
      <c r="A12" s="28" t="s">
        <v>44</v>
      </c>
      <c r="B12" s="28"/>
      <c r="C12" s="28"/>
      <c r="D12" s="28"/>
      <c r="E12" s="28"/>
      <c r="F12" s="28"/>
      <c r="G12" s="20" t="str">
        <f>IF(H12&lt;60,"所属等级：差",IF(H12&lt;70,"所属等级：较差",IF(H12&lt;80,"所属等级：合格",IF(H12&lt;90,"所属等级：良好",IF(H12&lt;101,"所属等级：优秀")))))</f>
        <v>所属等级：合格</v>
      </c>
      <c r="H12" s="27">
        <f>SUM(J6:J10)</f>
        <v>72</v>
      </c>
      <c r="I12" s="27"/>
      <c r="J12" s="27"/>
    </row>
    <row r="13" spans="1:10" ht="30" customHeight="1" x14ac:dyDescent="0.15">
      <c r="B13" s="1" t="s">
        <v>2</v>
      </c>
      <c r="D13" s="1" t="s">
        <v>3</v>
      </c>
      <c r="E13" s="1"/>
      <c r="F13" s="1" t="s">
        <v>5</v>
      </c>
      <c r="G13" s="1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7">
    <mergeCell ref="B1:J1"/>
    <mergeCell ref="B2:J2"/>
    <mergeCell ref="D10:G10"/>
    <mergeCell ref="B5:C5"/>
    <mergeCell ref="H12:J12"/>
    <mergeCell ref="A12:F12"/>
    <mergeCell ref="A11:J11"/>
  </mergeCells>
  <phoneticPr fontId="2" type="noConversion"/>
  <pageMargins left="0.25" right="0.25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2017-07-25T07:42:59Z</dcterms:modified>
</cp:coreProperties>
</file>