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Lehner\Desktop\Repos\Papers\ECMFA_2022\"/>
    </mc:Choice>
  </mc:AlternateContent>
  <xr:revisionPtr revIDLastSave="0" documentId="13_ncr:1_{3D12EE94-1B40-4749-96A4-86ADC9F422E6}" xr6:coauthVersionLast="47" xr6:coauthVersionMax="47" xr10:uidLastSave="{00000000-0000-0000-0000-000000000000}"/>
  <bookViews>
    <workbookView xWindow="-120" yWindow="-120" windowWidth="17520" windowHeight="12600" xr2:uid="{726B67EE-5DA3-4D6A-83AC-2D94C3287F0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/>
  <c r="G17" i="1" s="1"/>
  <c r="C17" i="1"/>
  <c r="G13" i="1"/>
  <c r="G14" i="1"/>
  <c r="G15" i="1"/>
  <c r="G16" i="1"/>
  <c r="G18" i="1"/>
  <c r="G19" i="1"/>
  <c r="G20" i="1"/>
  <c r="E13" i="1"/>
  <c r="E14" i="1"/>
  <c r="E15" i="1"/>
  <c r="E16" i="1"/>
  <c r="E18" i="1"/>
  <c r="G7" i="1"/>
  <c r="E7" i="1"/>
  <c r="D12" i="1"/>
  <c r="F12" i="1"/>
  <c r="C12" i="1"/>
  <c r="E11" i="1"/>
  <c r="G11" i="1"/>
  <c r="G27" i="1"/>
  <c r="G28" i="1"/>
  <c r="G29" i="1"/>
  <c r="G30" i="1"/>
  <c r="D31" i="1"/>
  <c r="F31" i="1"/>
  <c r="C31" i="1"/>
  <c r="E27" i="1"/>
  <c r="E28" i="1"/>
  <c r="E29" i="1"/>
  <c r="E30" i="1"/>
  <c r="G3" i="1"/>
  <c r="G4" i="1"/>
  <c r="G5" i="1"/>
  <c r="E3" i="1"/>
  <c r="E4" i="1"/>
  <c r="E5" i="1"/>
  <c r="D6" i="1"/>
  <c r="F6" i="1"/>
  <c r="C6" i="1"/>
  <c r="G2" i="1"/>
  <c r="G8" i="1"/>
  <c r="G9" i="1"/>
  <c r="G10" i="1"/>
  <c r="E8" i="1"/>
  <c r="E9" i="1"/>
  <c r="E10" i="1"/>
  <c r="E2" i="1"/>
  <c r="G12" i="1" l="1"/>
  <c r="E12" i="1"/>
  <c r="G31" i="1"/>
  <c r="E31" i="1"/>
  <c r="G6" i="1"/>
  <c r="E6" i="1"/>
</calcChain>
</file>

<file path=xl/sharedStrings.xml><?xml version="1.0" encoding="utf-8"?>
<sst xmlns="http://schemas.openxmlformats.org/spreadsheetml/2006/main" count="51" uniqueCount="28">
  <si>
    <t>UML</t>
  </si>
  <si>
    <t>DTDL</t>
  </si>
  <si>
    <t>Base</t>
  </si>
  <si>
    <t>EC1</t>
  </si>
  <si>
    <t>EC2</t>
  </si>
  <si>
    <t>Change Operation</t>
  </si>
  <si>
    <t>Change something</t>
  </si>
  <si>
    <t>Delete something</t>
  </si>
  <si>
    <t>UML4DTDL</t>
  </si>
  <si>
    <t>UML4AWS</t>
  </si>
  <si>
    <t>UML4Vortolang</t>
  </si>
  <si>
    <t>Create Classes</t>
  </si>
  <si>
    <t>Create Properties</t>
  </si>
  <si>
    <t>Create Associations</t>
  </si>
  <si>
    <t>Create Operations</t>
  </si>
  <si>
    <t>UC1 + config</t>
  </si>
  <si>
    <t>UC1</t>
  </si>
  <si>
    <t>Sum</t>
  </si>
  <si>
    <t>DTUML</t>
  </si>
  <si>
    <t>Delete Property Return Type</t>
  </si>
  <si>
    <t>Change Class name</t>
  </si>
  <si>
    <t>Change Property name</t>
  </si>
  <si>
    <t>Change association multiplicity</t>
  </si>
  <si>
    <t>Change Operation Parameter</t>
  </si>
  <si>
    <t>Diff to DTUML</t>
  </si>
  <si>
    <t>Diff to UML</t>
  </si>
  <si>
    <t>Step</t>
  </si>
  <si>
    <t>UC2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</si>
</sst>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0" xfId="1" applyFont="1"/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41AC-6C1A-4378-B63E-21F7B9A42F11}">
  <dimension ref="A1:G31"/>
  <sheetViews>
    <sheetView tabSelected="1" workbookViewId="0">
      <selection activeCell="C16" sqref="C16"/>
    </sheetView>
  </sheetViews>
  <sheetFormatPr baseColWidth="10" defaultRowHeight="15" x14ac:dyDescent="0.25"/>
  <cols>
    <col min="1" max="1" width="4.85546875" customWidth="1"/>
    <col min="2" max="2" width="33.42578125" bestFit="1" customWidth="1"/>
    <col min="3" max="3" width="6.5703125" customWidth="1"/>
    <col min="4" max="4" width="11.5703125" bestFit="1" customWidth="1"/>
    <col min="5" max="5" width="14.28515625" style="1" bestFit="1" customWidth="1"/>
    <col min="7" max="7" width="13.140625" style="1" bestFit="1" customWidth="1"/>
  </cols>
  <sheetData>
    <row r="1" spans="1:7" x14ac:dyDescent="0.25">
      <c r="B1" s="2" t="s">
        <v>26</v>
      </c>
      <c r="C1" s="2" t="s">
        <v>0</v>
      </c>
      <c r="D1" s="2" t="s">
        <v>18</v>
      </c>
      <c r="E1" s="3" t="s">
        <v>25</v>
      </c>
      <c r="F1" s="2" t="s">
        <v>1</v>
      </c>
      <c r="G1" s="3" t="s">
        <v>24</v>
      </c>
    </row>
    <row r="2" spans="1:7" x14ac:dyDescent="0.25">
      <c r="A2" t="s">
        <v>16</v>
      </c>
      <c r="B2" t="s">
        <v>11</v>
      </c>
      <c r="C2">
        <v>16</v>
      </c>
      <c r="D2">
        <v>16</v>
      </c>
      <c r="E2" s="1">
        <f>(D2-C2)/C2</f>
        <v>0</v>
      </c>
      <c r="F2">
        <v>16</v>
      </c>
      <c r="G2" s="1">
        <f t="shared" ref="G2:G20" si="0">(F2-D2)/D2</f>
        <v>0</v>
      </c>
    </row>
    <row r="3" spans="1:7" x14ac:dyDescent="0.25">
      <c r="A3" t="s">
        <v>16</v>
      </c>
      <c r="B3" t="s">
        <v>12</v>
      </c>
      <c r="C3">
        <v>22</v>
      </c>
      <c r="D3">
        <v>27</v>
      </c>
      <c r="E3" s="1">
        <f t="shared" ref="E3:E6" si="1">(D3-C3)/C3</f>
        <v>0.22727272727272727</v>
      </c>
      <c r="F3">
        <v>22</v>
      </c>
      <c r="G3" s="1">
        <f t="shared" si="0"/>
        <v>-0.18518518518518517</v>
      </c>
    </row>
    <row r="4" spans="1:7" x14ac:dyDescent="0.25">
      <c r="A4" t="s">
        <v>16</v>
      </c>
      <c r="B4" t="s">
        <v>13</v>
      </c>
      <c r="C4">
        <v>70</v>
      </c>
      <c r="D4">
        <v>70</v>
      </c>
      <c r="E4" s="1">
        <f t="shared" si="1"/>
        <v>0</v>
      </c>
      <c r="F4">
        <v>23</v>
      </c>
      <c r="G4" s="1">
        <f t="shared" si="0"/>
        <v>-0.67142857142857137</v>
      </c>
    </row>
    <row r="5" spans="1:7" x14ac:dyDescent="0.25">
      <c r="A5" t="s">
        <v>16</v>
      </c>
      <c r="B5" t="s">
        <v>14</v>
      </c>
      <c r="C5">
        <v>16</v>
      </c>
      <c r="D5">
        <v>16</v>
      </c>
      <c r="E5" s="1">
        <f t="shared" si="1"/>
        <v>0</v>
      </c>
      <c r="F5">
        <v>10</v>
      </c>
      <c r="G5" s="1">
        <f t="shared" si="0"/>
        <v>-0.375</v>
      </c>
    </row>
    <row r="6" spans="1:7" s="2" customFormat="1" x14ac:dyDescent="0.25">
      <c r="A6" s="4" t="s">
        <v>17</v>
      </c>
      <c r="B6" s="4" t="s">
        <v>17</v>
      </c>
      <c r="C6" s="2">
        <f>SUM(C2:C5)</f>
        <v>124</v>
      </c>
      <c r="D6" s="2">
        <f>SUM(D2:D5)</f>
        <v>129</v>
      </c>
      <c r="E6" s="3">
        <f t="shared" si="1"/>
        <v>4.0322580645161289E-2</v>
      </c>
      <c r="F6" s="2">
        <f>SUM(F2:F5)</f>
        <v>71</v>
      </c>
      <c r="G6" s="3">
        <f t="shared" si="0"/>
        <v>-0.44961240310077522</v>
      </c>
    </row>
    <row r="7" spans="1:7" x14ac:dyDescent="0.25">
      <c r="A7" t="s">
        <v>16</v>
      </c>
      <c r="B7" t="s">
        <v>20</v>
      </c>
      <c r="C7">
        <v>1</v>
      </c>
      <c r="D7">
        <v>2</v>
      </c>
      <c r="E7" s="1">
        <f t="shared" ref="E7:E18" si="2">(D7-C7)/C7</f>
        <v>1</v>
      </c>
      <c r="F7">
        <v>2</v>
      </c>
      <c r="G7" s="1">
        <f t="shared" si="0"/>
        <v>0</v>
      </c>
    </row>
    <row r="8" spans="1:7" x14ac:dyDescent="0.25">
      <c r="A8" t="s">
        <v>16</v>
      </c>
      <c r="B8" t="s">
        <v>21</v>
      </c>
      <c r="C8">
        <v>1</v>
      </c>
      <c r="D8">
        <v>3</v>
      </c>
      <c r="E8" s="1">
        <f t="shared" si="2"/>
        <v>2</v>
      </c>
      <c r="F8">
        <v>3</v>
      </c>
      <c r="G8" s="1">
        <f t="shared" si="0"/>
        <v>0</v>
      </c>
    </row>
    <row r="9" spans="1:7" x14ac:dyDescent="0.25">
      <c r="A9" t="s">
        <v>16</v>
      </c>
      <c r="B9" t="s">
        <v>22</v>
      </c>
      <c r="C9">
        <v>1</v>
      </c>
      <c r="D9">
        <v>3</v>
      </c>
      <c r="E9" s="1">
        <f t="shared" si="2"/>
        <v>2</v>
      </c>
      <c r="F9">
        <v>3</v>
      </c>
      <c r="G9" s="1">
        <f t="shared" si="0"/>
        <v>0</v>
      </c>
    </row>
    <row r="10" spans="1:7" x14ac:dyDescent="0.25">
      <c r="A10" t="s">
        <v>16</v>
      </c>
      <c r="B10" t="s">
        <v>23</v>
      </c>
      <c r="C10">
        <v>1</v>
      </c>
      <c r="D10">
        <v>3</v>
      </c>
      <c r="E10" s="1">
        <f t="shared" si="2"/>
        <v>2</v>
      </c>
      <c r="F10">
        <v>3</v>
      </c>
      <c r="G10" s="1">
        <f t="shared" si="0"/>
        <v>0</v>
      </c>
    </row>
    <row r="11" spans="1:7" x14ac:dyDescent="0.25">
      <c r="A11" t="s">
        <v>16</v>
      </c>
      <c r="B11" t="s">
        <v>19</v>
      </c>
      <c r="C11">
        <v>1</v>
      </c>
      <c r="D11">
        <v>3</v>
      </c>
      <c r="E11" s="1">
        <f t="shared" si="2"/>
        <v>2</v>
      </c>
      <c r="F11">
        <v>3</v>
      </c>
      <c r="G11" s="1">
        <f t="shared" si="0"/>
        <v>0</v>
      </c>
    </row>
    <row r="12" spans="1:7" x14ac:dyDescent="0.25">
      <c r="A12" s="4" t="s">
        <v>17</v>
      </c>
      <c r="B12" s="4" t="s">
        <v>17</v>
      </c>
      <c r="C12">
        <f>SUM(C7:C11)</f>
        <v>5</v>
      </c>
      <c r="D12">
        <f t="shared" ref="D12:F12" si="3">SUM(D7:D11)</f>
        <v>14</v>
      </c>
      <c r="E12" s="1">
        <f t="shared" si="2"/>
        <v>1.8</v>
      </c>
      <c r="F12">
        <f t="shared" si="3"/>
        <v>14</v>
      </c>
      <c r="G12" s="1">
        <f t="shared" si="0"/>
        <v>0</v>
      </c>
    </row>
    <row r="13" spans="1:7" x14ac:dyDescent="0.25">
      <c r="A13" s="4" t="s">
        <v>27</v>
      </c>
      <c r="B13" t="s">
        <v>11</v>
      </c>
      <c r="C13">
        <v>6</v>
      </c>
      <c r="D13">
        <v>6</v>
      </c>
      <c r="E13" s="1">
        <f t="shared" si="2"/>
        <v>0</v>
      </c>
      <c r="F13">
        <v>6</v>
      </c>
      <c r="G13" s="1">
        <f t="shared" si="0"/>
        <v>0</v>
      </c>
    </row>
    <row r="14" spans="1:7" x14ac:dyDescent="0.25">
      <c r="A14" s="4"/>
      <c r="B14" t="s">
        <v>12</v>
      </c>
      <c r="C14">
        <v>30</v>
      </c>
      <c r="D14">
        <v>34</v>
      </c>
      <c r="E14" s="1">
        <f t="shared" si="2"/>
        <v>0.13333333333333333</v>
      </c>
      <c r="F14">
        <v>30</v>
      </c>
      <c r="G14" s="1">
        <f t="shared" si="0"/>
        <v>-0.11764705882352941</v>
      </c>
    </row>
    <row r="15" spans="1:7" x14ac:dyDescent="0.25">
      <c r="A15" s="4"/>
      <c r="B15" t="s">
        <v>13</v>
      </c>
      <c r="C15">
        <v>24</v>
      </c>
      <c r="D15">
        <v>24</v>
      </c>
      <c r="E15" s="1">
        <f t="shared" si="2"/>
        <v>0</v>
      </c>
      <c r="F15">
        <v>9</v>
      </c>
      <c r="G15" s="1">
        <f t="shared" si="0"/>
        <v>-0.625</v>
      </c>
    </row>
    <row r="16" spans="1:7" x14ac:dyDescent="0.25">
      <c r="A16" s="4"/>
      <c r="B16" t="s">
        <v>14</v>
      </c>
      <c r="C16">
        <v>34</v>
      </c>
      <c r="D16">
        <v>34</v>
      </c>
      <c r="E16" s="1">
        <f t="shared" si="2"/>
        <v>0</v>
      </c>
      <c r="F16">
        <v>28</v>
      </c>
      <c r="G16" s="1">
        <f t="shared" si="0"/>
        <v>-0.17647058823529413</v>
      </c>
    </row>
    <row r="17" spans="1:7" x14ac:dyDescent="0.25">
      <c r="A17" s="4"/>
      <c r="B17" s="4"/>
      <c r="C17">
        <f>SUM(C13:C16)</f>
        <v>94</v>
      </c>
      <c r="D17">
        <f t="shared" ref="D17:G17" si="4">SUM(D13:D16)</f>
        <v>98</v>
      </c>
      <c r="E17" s="1">
        <f t="shared" si="2"/>
        <v>4.2553191489361701E-2</v>
      </c>
      <c r="F17">
        <f t="shared" si="4"/>
        <v>73</v>
      </c>
      <c r="G17" s="1">
        <f t="shared" si="0"/>
        <v>-0.25510204081632654</v>
      </c>
    </row>
    <row r="18" spans="1:7" x14ac:dyDescent="0.25">
      <c r="A18" s="4"/>
      <c r="B18" s="4"/>
      <c r="E18" s="1" t="e">
        <f t="shared" si="2"/>
        <v>#DIV/0!</v>
      </c>
      <c r="G18" s="1" t="e">
        <f t="shared" si="0"/>
        <v>#DIV/0!</v>
      </c>
    </row>
    <row r="19" spans="1:7" x14ac:dyDescent="0.25">
      <c r="A19" s="4"/>
      <c r="B19" s="4"/>
      <c r="G19" s="1" t="e">
        <f t="shared" si="0"/>
        <v>#DIV/0!</v>
      </c>
    </row>
    <row r="20" spans="1:7" x14ac:dyDescent="0.25">
      <c r="A20" s="4"/>
      <c r="B20" s="4"/>
      <c r="G20" s="1" t="e">
        <f t="shared" si="0"/>
        <v>#DIV/0!</v>
      </c>
    </row>
    <row r="21" spans="1:7" x14ac:dyDescent="0.25">
      <c r="A21" s="4"/>
      <c r="B21" s="4"/>
    </row>
    <row r="22" spans="1:7" x14ac:dyDescent="0.25">
      <c r="A22" s="4"/>
      <c r="B22" s="4"/>
    </row>
    <row r="27" spans="1:7" x14ac:dyDescent="0.25">
      <c r="A27" t="s">
        <v>15</v>
      </c>
      <c r="B27" t="s">
        <v>11</v>
      </c>
      <c r="C27">
        <v>16</v>
      </c>
      <c r="D27">
        <v>32</v>
      </c>
      <c r="E27" s="1">
        <f>(D27-C27)/C27</f>
        <v>1</v>
      </c>
      <c r="F27">
        <v>32</v>
      </c>
      <c r="G27" s="1">
        <f t="shared" ref="G27:G31" si="5">(F27-D27)/D27</f>
        <v>0</v>
      </c>
    </row>
    <row r="28" spans="1:7" x14ac:dyDescent="0.25">
      <c r="A28" t="s">
        <v>15</v>
      </c>
      <c r="B28" t="s">
        <v>12</v>
      </c>
      <c r="C28">
        <v>22</v>
      </c>
      <c r="D28">
        <v>41</v>
      </c>
      <c r="E28" s="1">
        <f>(D28-C28)/C28</f>
        <v>0.86363636363636365</v>
      </c>
      <c r="F28">
        <v>36</v>
      </c>
      <c r="G28" s="1">
        <f t="shared" si="5"/>
        <v>-0.12195121951219512</v>
      </c>
    </row>
    <row r="29" spans="1:7" x14ac:dyDescent="0.25">
      <c r="A29" t="s">
        <v>15</v>
      </c>
      <c r="B29" t="s">
        <v>13</v>
      </c>
      <c r="C29">
        <v>70</v>
      </c>
      <c r="D29">
        <v>88</v>
      </c>
      <c r="E29" s="1">
        <f>(D29-C29)/C29</f>
        <v>0.25714285714285712</v>
      </c>
      <c r="F29">
        <v>37</v>
      </c>
      <c r="G29" s="1">
        <f t="shared" si="5"/>
        <v>-0.57954545454545459</v>
      </c>
    </row>
    <row r="30" spans="1:7" x14ac:dyDescent="0.25">
      <c r="A30" t="s">
        <v>15</v>
      </c>
      <c r="B30" t="s">
        <v>14</v>
      </c>
      <c r="C30">
        <v>16</v>
      </c>
      <c r="D30">
        <v>20</v>
      </c>
      <c r="E30" s="1">
        <f>(D30-C30)/C30</f>
        <v>0.25</v>
      </c>
      <c r="F30">
        <v>14</v>
      </c>
      <c r="G30" s="1">
        <f t="shared" si="5"/>
        <v>-0.3</v>
      </c>
    </row>
    <row r="31" spans="1:7" x14ac:dyDescent="0.25">
      <c r="A31" s="5" t="s">
        <v>17</v>
      </c>
      <c r="B31" s="5"/>
      <c r="C31" s="2">
        <f>SUM(C27:C30)</f>
        <v>124</v>
      </c>
      <c r="D31" s="2">
        <f t="shared" ref="D31:F31" si="6">SUM(D27:D30)</f>
        <v>181</v>
      </c>
      <c r="E31" s="3">
        <f>(D31-C31)/C31</f>
        <v>0.45967741935483869</v>
      </c>
      <c r="F31" s="2">
        <f t="shared" si="6"/>
        <v>119</v>
      </c>
      <c r="G31" s="3">
        <f t="shared" si="5"/>
        <v>-0.34254143646408841</v>
      </c>
    </row>
  </sheetData>
  <mergeCells count="1">
    <mergeCell ref="A31:B31"/>
  </mergeCells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14F2-1001-42FA-96D6-C4B4A8EC58C2}">
  <dimension ref="A1:E6"/>
  <sheetViews>
    <sheetView workbookViewId="0">
      <selection activeCell="E1" sqref="E1"/>
    </sheetView>
  </sheetViews>
  <sheetFormatPr baseColWidth="10" defaultRowHeight="15" x14ac:dyDescent="0.25"/>
  <cols>
    <col min="2" max="2" width="17.140625" bestFit="1" customWidth="1"/>
  </cols>
  <sheetData>
    <row r="1" spans="1:5" x14ac:dyDescent="0.25">
      <c r="B1" t="s">
        <v>5</v>
      </c>
      <c r="C1" t="s">
        <v>8</v>
      </c>
      <c r="D1" t="s">
        <v>9</v>
      </c>
      <c r="E1" t="s">
        <v>10</v>
      </c>
    </row>
    <row r="2" spans="1:5" x14ac:dyDescent="0.25">
      <c r="A2" t="s">
        <v>2</v>
      </c>
    </row>
    <row r="3" spans="1:5" x14ac:dyDescent="0.25">
      <c r="A3" t="s">
        <v>3</v>
      </c>
    </row>
    <row r="4" spans="1:5" x14ac:dyDescent="0.25">
      <c r="A4" t="s">
        <v>4</v>
      </c>
    </row>
    <row r="5" spans="1:5" x14ac:dyDescent="0.25">
      <c r="A5" t="s">
        <v>6</v>
      </c>
    </row>
    <row r="6" spans="1:5" x14ac:dyDescent="0.25">
      <c r="A6" t="s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Lehner</dc:creator>
  <cp:lastModifiedBy>Daniel Lehner</cp:lastModifiedBy>
  <dcterms:created xsi:type="dcterms:W3CDTF">2022-02-09T08:22:16Z</dcterms:created>
  <dcterms:modified xsi:type="dcterms:W3CDTF">2022-02-14T15:40:44Z</dcterms:modified>
</cp:coreProperties>
</file>