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332"/>
  <workbookPr dateCompatibility="0" defaultThemeVersion="166925"/>
  <mc:AlternateContent xmlns:mc="http://schemas.openxmlformats.org/markup-compatibility/2006">
    <mc:Choice Requires="x15">
      <x15ac:absPath xmlns:x15ac="http://schemas.microsoft.com/office/spreadsheetml/2010/11/ac" url="C:\Users\ssint\Documents\JKU\Publikationen\MDE4DT\Revision\"/>
    </mc:Choice>
  </mc:AlternateContent>
  <xr:revisionPtr revIDLastSave="0" documentId="13_ncr:9_{B41426D1-93E7-4678-A50A-08A862020AC2}" xr6:coauthVersionLast="47" xr6:coauthVersionMax="47" xr10:uidLastSave="{00000000-0000-0000-0000-000000000000}"/>
  <bookViews>
    <workbookView xWindow="-28920" yWindow="-120" windowWidth="29040" windowHeight="15720" xr2:uid="{00000000-000D-0000-FFFF-FFFF00000000}"/>
  </bookViews>
  <sheets>
    <sheet name="Reviewing Results" sheetId="1" r:id="rId1"/>
    <sheet name="Paper Assignment" sheetId="2" r:id="rId2"/>
  </sheets>
  <definedNames>
    <definedName name="_xlnm._FilterDatabase" localSheetId="0" hidden="1">'Reviewing Results'!$A$1:$J$1</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L3" i="2" l="1"/>
  <c r="L4" i="2"/>
  <c r="L5" i="2"/>
  <c r="L6" i="2"/>
  <c r="L7" i="2"/>
  <c r="F76" i="1"/>
  <c r="F98" i="1"/>
  <c r="F59" i="1"/>
  <c r="F92" i="1"/>
  <c r="F68" i="1"/>
  <c r="F3" i="1"/>
  <c r="F74" i="1"/>
  <c r="F41" i="1"/>
  <c r="F17" i="1"/>
  <c r="F93" i="1"/>
  <c r="F84" i="1"/>
  <c r="F48" i="1"/>
  <c r="F27" i="1"/>
  <c r="F36" i="1"/>
  <c r="F94" i="1"/>
  <c r="F31" i="1"/>
  <c r="F58" i="1"/>
  <c r="F43" i="1"/>
  <c r="F91" i="1"/>
  <c r="F99" i="1"/>
  <c r="F64" i="1"/>
  <c r="F42" i="1"/>
  <c r="F79" i="1"/>
  <c r="F96" i="1"/>
  <c r="F24" i="1"/>
  <c r="F87" i="1"/>
  <c r="F88" i="1"/>
  <c r="F21" i="1"/>
  <c r="F53" i="1"/>
  <c r="F28" i="1"/>
  <c r="F51" i="1"/>
  <c r="F23" i="1"/>
  <c r="F29" i="1"/>
  <c r="F85" i="1"/>
  <c r="F101" i="1"/>
  <c r="F71" i="1"/>
  <c r="F11" i="1"/>
  <c r="F4" i="1"/>
  <c r="F50" i="1"/>
  <c r="F77" i="1"/>
  <c r="F61" i="1"/>
  <c r="F62" i="1"/>
  <c r="F86" i="1"/>
  <c r="F57" i="1"/>
  <c r="F97" i="1"/>
  <c r="F6" i="1"/>
  <c r="F46" i="1"/>
  <c r="F13" i="1"/>
  <c r="F33" i="1"/>
  <c r="F8" i="1"/>
  <c r="F44" i="1"/>
  <c r="F89" i="1"/>
  <c r="F19" i="1"/>
  <c r="F65" i="1"/>
  <c r="F67" i="1"/>
  <c r="F9" i="1"/>
  <c r="F25" i="1"/>
  <c r="F30" i="1"/>
</calcChain>
</file>

<file path=xl/sharedStrings.xml><?xml version="1.0" encoding="utf-8"?>
<sst xmlns="http://purl.oclc.org/ooxml/spreadsheetml/main" count="1251" uniqueCount="356">
  <si>
    <t>Title</t>
  </si>
  <si>
    <t>Model-Driven Digital Twin Construction: Synthesizing the Integration of Cyber-Physical Systems with Their Information Systems</t>
  </si>
  <si>
    <t>OK</t>
  </si>
  <si>
    <t>Measuring the Fidelity of Digital Twin Systems</t>
  </si>
  <si>
    <t>Digital Twin as Risk-Free Experimentation Aid for Techno-Socio-Economic Systems</t>
  </si>
  <si>
    <t>Using Trace Alignments for Measuring the Similarity between a Physical and Its Digital Twin</t>
  </si>
  <si>
    <t>No Model used</t>
  </si>
  <si>
    <t>Towards a Digital Twin for Cyber-Physical Production Systems: A Multi-Paradigm Modeling Approach in the Postal Industry</t>
  </si>
  <si>
    <t>Modular Fault Ascription and Corrective Maintenance Using a Digital Twin</t>
  </si>
  <si>
    <t>Generating customized low-code development platforms for digital twins</t>
  </si>
  <si>
    <t>A data-model fusion dispatch strategy for the building energy flexibility based on the digital twin</t>
  </si>
  <si>
    <t>Meta-model-based shop-floor digital twin architecture, modeling and application</t>
  </si>
  <si>
    <t>3D crowdsourced parametric cadastral mapping: Pathways integrating BIM/IFC, crowdsourced data and LADM</t>
  </si>
  <si>
    <t>Generating Digital Twin Cockpits for Parameter Management in the Engineering of Wind Turbines</t>
  </si>
  <si>
    <t>Digital Twin Enables Rational Design of Ultrahigh-Power Lithium-Ion Batteries</t>
  </si>
  <si>
    <t>A framework for Model-Driven Engineering of resilient software-controlled systems</t>
  </si>
  <si>
    <t>Model-Driven Development of a Digital Twin for Injection Molding</t>
  </si>
  <si>
    <t>The Framework for Designing Autonomous Cyber-Physical Multi-agent Systems for Adaptive Resource Management</t>
  </si>
  <si>
    <t>A Digital Twin Model-Driven Architecture for Cyber-Physical and Human Systems</t>
  </si>
  <si>
    <t>Model-driven engineering city spaces via bidirectional model transformations</t>
  </si>
  <si>
    <t>A New 5S Radar Structure Design Model Driven by Digital Twin</t>
  </si>
  <si>
    <t>Towards Reactive Planning with Digital Twins and Model-Driven Optimization</t>
  </si>
  <si>
    <t>Model-Driven Engineering in Digital Thread Platforms: A Practical Use Case and Future Challenges</t>
  </si>
  <si>
    <t>Performance Evaluation: Model-Driven or Problem-Driven?</t>
  </si>
  <si>
    <t>Towards Development Platforms for Digital Twins: A Model-Driven Low-Code Approach</t>
  </si>
  <si>
    <t>Applying a Healthcare Web of Things Framework for Infertility Treatments</t>
  </si>
  <si>
    <t>Towards a Model-Driven Architecture for Interactive Digital Twin Cockpits</t>
  </si>
  <si>
    <t>Dynamic design method of digital twin process model driven by knowledge-evolution machining features</t>
  </si>
  <si>
    <t>The Research of Aero-engine Digital Twin Model Based on Model-driven and Data-driven Fusion Method</t>
  </si>
  <si>
    <t>Generative and Model-driven SDK development for the Industrie 4.0 Digital Twin</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</si>
  <si>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</si>
  <si>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</si>
  <si>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</si>
  <si>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Interface Management with Closed-Loop Systems Engineering (CLOSE)</t>
  </si>
  <si>
    <t>Urban Intelligence: Toward the Digital Twin of Matera and Catania</t>
  </si>
  <si>
    <t>Developing a Physical and Digital Twin: An Example Process Model</t>
  </si>
  <si>
    <t>Combining Low-Code Programming and SDL-Based Modeling with Snap! in the Industry 4.0 Context</t>
  </si>
  <si>
    <t>A Methodology for Digital Twin Modeling and Deployment for Industry 4.0</t>
  </si>
  <si>
    <t>Digital Twins Driving Model Based on Petri Net in Industrial Pipeline</t>
  </si>
  <si>
    <t>Automated Model Transformation in modeling Digital Twins of Industrial Internet-of-Things Applications utilizing AutomationML</t>
  </si>
  <si>
    <t>Digital Twin Service Unit for AC Motor Stator Inter-Turn Short Circuit Fault Detection</t>
  </si>
  <si>
    <t>DataTime: a Framework to smoothly Integrate Past, Present and Future into Models</t>
  </si>
  <si>
    <t>AAS Capability-Based Operation and Engineering of Flexible Production Lines</t>
  </si>
  <si>
    <t>An AAS Modeling Tool for Capability-Based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</si>
  <si>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</si>
  <si>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</si>
  <si>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</si>
  <si>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A neural control of the parallel Gas Turbine with differential link</t>
  </si>
  <si>
    <t>The THREAT-ARREST Cyber Range Platform</t>
  </si>
  <si>
    <t>A Novel Methodology to Construct Digital Twin Models for Spacecraft Operations Using Fault and Behaviour Trees</t>
  </si>
  <si>
    <t>Understanding and Improving Model-Driven IoT Systems through Accompanying Digital Twins</t>
  </si>
  <si>
    <t>CPSAML: A Language and Code Generation Framework for Digital Twin Based Monitoring of Mobile Cyber-Physical Systems</t>
  </si>
  <si>
    <t>On the Engineering of IoT-Intensive Digital Twin Software Systems</t>
  </si>
  <si>
    <t>A Flexible and Modular Architecture for Edge Digital Twin: Implementation and Evaluation</t>
  </si>
  <si>
    <t>Semantic digital twins for organizational development</t>
  </si>
  <si>
    <t>A pattern catalog for augmenting Digital Twin models with behavior; [Ein Musterkatalog zur Erweiterung von digitalen Zwillingsmodellen um Verhaltenssichten]</t>
  </si>
  <si>
    <t>Ensuring consistency in scalable-detail models for DT-based control</t>
  </si>
  <si>
    <t>The OMiLAB Digital Innovation environment: Agile conceptual models to bridge business value with Digital and Physical Twins for Product-Service Systems development</t>
  </si>
  <si>
    <t>Digital twin enhanced human-machine interaction in product lifecycle</t>
  </si>
  <si>
    <t>A software engineering point of view on digital twin architecture</t>
  </si>
  <si>
    <t>Process Prediction with Digital Twins</t>
  </si>
  <si>
    <t>AML4DT: A Model-Driven Framework for Developing and Maintaining Digital Twins with AutomationML</t>
  </si>
  <si>
    <t>Twin Process Model Driven Machining Quality Optimization for Complex Parts</t>
  </si>
  <si>
    <t>Multisource Model-Driven Digital Twin System of Robotic Assembly</t>
  </si>
  <si>
    <t>Semantic Interoperability of Digital Twins: Ontology-based Capability Checking in AAS Modeling Framework</t>
  </si>
  <si>
    <t>A Lightweight Model-driven MES Simulation Framework Based On Probabilistic Finite Automata</t>
  </si>
  <si>
    <t>Digital Twin of an Electrical Motor Based on Empirical Performance Model</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</si>
  <si>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</si>
  <si>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</si>
  <si>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</si>
  <si>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Workshop Management and Control System Based on Digital Twin</t>
  </si>
  <si>
    <t>Using UML and OCL Models to Realize High-Level Digital Twins</t>
  </si>
  <si>
    <t>Interface Development for Digital Twin of an Electric Motor Based on Empirical Performance Model</t>
  </si>
  <si>
    <t>A Model-Driven Approach for Situational Intelligence &amp; Operational Awareness</t>
  </si>
  <si>
    <t>Knowledge driven rapid development of white box digital twins for industrial plant systems</t>
  </si>
  <si>
    <t>Enabling Semantic Interoperability of Asset Administration Shells through an Ontology-Based Modeling Method</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</si>
  <si>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</si>
  <si>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</si>
  <si>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</si>
  <si>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</si>
  <si>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Philosophical, Opinion, or Experience paper</t>
  </si>
  <si>
    <t>No MDE application</t>
  </si>
  <si>
    <t>A data- and model-driven approach for cancer treatment</t>
  </si>
  <si>
    <t>A digital twin-driven hybrid approach for the prediction of performance degradation in transmission unit of CNC machine tool</t>
  </si>
  <si>
    <t>A multi-model ensemble digital twin solution for real-time unsteady flow state estimation of a pumping station</t>
  </si>
  <si>
    <t>A virtual model knowledge updating method driven by data</t>
  </si>
  <si>
    <t>An EV-Traction Inverter Data-Driven Modelling for Digital Twin Development</t>
  </si>
  <si>
    <t>Classification and Mapping of Layout Algorithms for Usage in Graph-like Modeling Languages</t>
  </si>
  <si>
    <t>Concept of a Modular and System Model Driven Digital Twin for Engineering Education</t>
  </si>
  <si>
    <t>Data-Driven Methodology to Support Long-Lasting Logistics and Decision Making for Urban Last-Mile Operations</t>
  </si>
  <si>
    <t>Decentralized Autonomous Operations and Organizations in TransVerse: Federated Intelligence for Smart Mobility</t>
  </si>
  <si>
    <t>Digital Behavioral Twins for Safe Connected Cars</t>
  </si>
  <si>
    <t>Digital modeling-driven chatter suppression for thin-walled part manufacturing</t>
  </si>
  <si>
    <t>Digital Twin Driven Green Performance Evaluation Methodology of Intelligent Manufacturing: Hybrid Model Based on Fuzzy Rough-Sets AHP, Multistage Weight Synthesis, and PROMETHEE II</t>
  </si>
  <si>
    <t>Digital Twins for Sustainable Software Systems</t>
  </si>
  <si>
    <t>Dynamic Runtime Integration of New Models in Digital Twins</t>
  </si>
  <si>
    <t>EMF-Syncer: scalable maintenance of view models over heterogeneous data-centric software systems at run time</t>
  </si>
  <si>
    <t>GRuM-A flexible model-driven runtime monitoring framework and its application to automated aerial and ground vehicles</t>
  </si>
  <si>
    <t>On the Notion of Digital Twins: A Modeling Perspective</t>
  </si>
  <si>
    <t>Reliable Counterparts: Efficiently Testing Causal Relationships in Digital Twins</t>
  </si>
  <si>
    <t>Simulation-Based Engineering of Heterogeneous Collaborative Systems-A Novel Conceptual Framework</t>
  </si>
  <si>
    <t>Supporting Digital Twins for the Retrofit in Aviation by a Model-Driven Data Handling</t>
  </si>
  <si>
    <t>Supporting the Implementation of Digital Twins for IoT-Enhanced BPs</t>
  </si>
  <si>
    <t>TwinOps - DevOps Meets Model-Based Engineering and Digital Twins for the Engineering of CPS</t>
  </si>
  <si>
    <t>UAV-Assisted Three-Dimensional Spectrum Mapping Driven by Spectrum Data and Channel Model</t>
  </si>
  <si>
    <t>No DT used</t>
  </si>
  <si>
    <t>X</t>
  </si>
  <si>
    <t>Veto?</t>
  </si>
  <si>
    <t>Decision after Veto</t>
  </si>
  <si>
    <t>Reason JP</t>
  </si>
  <si>
    <t>Reason DL</t>
  </si>
  <si>
    <t>Reason JZ</t>
  </si>
  <si>
    <t>Reason AS</t>
  </si>
  <si>
    <t>Sabine</t>
  </si>
  <si>
    <t>Jerome</t>
  </si>
  <si>
    <t>Ann</t>
  </si>
  <si>
    <t>IEEE</t>
  </si>
  <si>
    <t>IEEE Conferences</t>
  </si>
  <si>
    <t>G. Hatzivasilis; S. Ioannidis; M. Smyrlis; G. Spanoudakis; F. Frati; C. Braghin; E. Damiani; H. Koshutanski; G. Tsakirakis; T. Hildebrandt; L. Goeke; S. Pape; O. Blinder; M. Vinov; G. Leftheriotis; M. Kunc; F. Oikonomou; G. Magilo; V. Petrarolo; A. Chieti; R. Bordianu</t>
  </si>
  <si>
    <t>2021 IEEE International Conference on Cyber Security and Resilience (CSR)</t>
  </si>
  <si>
    <t>Emerging technologies are facilitating our daily activities and drive the digital transformation. The Internet of Things (IoT) and 5G communications will provide a wide range of new applications and business opportunities, but with a wide and quite complex attack surface. Several users are not aware of the underlying threats and most of them do not possess the knowledge to set and operate the various digital assets securely. Therefore, cyber security training is becoming mandatory both for simple users and security experts. Cyber ranges constitute an advance training technique where trainees gain hands-on experiences on a safe virtual environment, which can be a realistic digital twin of an actual system. This paper presents the cyber ranges platform THREAT-ARREST. Its design is fully model-driven and offers all modern training features (i.e. emulation, simulation, serious games, and fabricated data). The platform has been evaluated under the smart energy, intelligent transportation, and healthcare domains.</t>
  </si>
  <si>
    <t>Nguyen Hoang Mai</t>
  </si>
  <si>
    <t>2017 International Conference on System Science and Engineering (ICSSE)</t>
  </si>
  <si>
    <t>Gas turbine engine has the highest performance in the engine rotation. The performance of the types of modern gas turbines could able up to 44%. In specific applications, gas turbines are used for equipment such as electrical generators, aircraft engines, high-speed boat … The applications of gas turbine are used to transmit turbine, cabinet pull in eneral[3],[5],[6],[9],[10],[12],[15]. However, there have been no published works on the use of dual turbine. This paper presents an artificial neural network controller to control Double Differential Gas Turbine (DDGT) by use algorithm to synchronize the speed of two turbines at each variable turbine load to reduce low power balance in the system. From the Rowen's model of control for a turbine, the author analyzed and combined with the existing model to construct a dual turbine combinatorial structure coupled by differential coupling. Model-driven control algorithms are used as training grounds for artificial neural networks (ANNs) to replace traditional PID controllers. Because the double tubine construction is strong nonlinear system, modeling is directly transformed from the object model. Simulation results for a dual-turbine twin-turbine combination of 32MW, demonstrating the suitability of the theory. Simulation results show that ANN can be deployed into practice to replace PID controllers to increase control accuracy.</t>
  </si>
  <si>
    <t>IEEE Journals</t>
  </si>
  <si>
    <t>X. Shen; J. Gao; W. Wu; M. Li; C. Zhou; W. Zhuang</t>
  </si>
  <si>
    <t>IEEE Communications Surveys &amp; Tutorials</t>
  </si>
  <si>
    <t>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t>
  </si>
  <si>
    <t>A. Chiș; A. -M. Ghiran; R. A. Buchmann</t>
  </si>
  <si>
    <t>2022 24th International Symposium on Symbolic and Numeric Algorithms for Scientific Computing (SYNASC)</t>
  </si>
  <si>
    <t>Traditionally, enterprises had relied on information systems (IS) as a medium to represent reality, but recently, there is a growing trend among IS scholars admitting that contemporary environment is calling for a change in the view about the IS' implications in our lives. They acknowledge that our world is increasingly shaped by what is created and performed in various digital environments. In this view, we ask how conceptual modelling (as a particular manifestation of IS) could be used to shape this new environment while continue being used as a means to represent the domain of discourse. This work at hand presents a proof-of-concept for the new enterprise systems where conceptual modelling plays a key role and the modelling tool acts as a transition layer between physical and digital realities.</t>
  </si>
  <si>
    <t>J. Su; F. Meng; S. Liu; Y. Huang; Z. Lu</t>
  </si>
  <si>
    <t>GLOBECOM 2022 - 2022 IEEE Global Communications Conference</t>
  </si>
  <si>
    <t>In imperfect multiple-input multiple-output (MIMO) systems, model-based methods for performance prediction and optimization generally experience degradation in the dynamically changing environment with unknown interference and uncertain channel state information (CSI). To adapt to such challenging settings and better accomplish the network auto-tuning tasks, we propose a generic learnable model-driven framework. We further consider transmit regularized zero-forcing (RZF) precoding as a usage instance to illustrate the proposed framework. The overall process can be divided into three cascaded stages. First, we design a light neural network for refined prediction of sum rate based on coarse model-driven approximations. Then, the CSI uncertainty is estimated on the learned predictor in an iterative manner. In the last step the regularization term in the transmit RZF precoding is optimized. The effectiveness of the generic framework and the derivative method thereof is showcased via simulation results.</t>
  </si>
  <si>
    <t>Y. Huang; S. Dhouib; J. Malenfant</t>
  </si>
  <si>
    <t>IECON 2021 – 47th Annual Conference of the IEEE Industrial Electronics Society</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</si>
  <si>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I4.0 (Industry 4.0) domain. Based on the concept of digital twins, it provides concepts for describing the digital representation of I4.0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t>
  </si>
  <si>
    <t>2021 26th IEEE International Conference on Emerging Technologies and Factory Automation (ETFA )</t>
  </si>
  <si>
    <t>Lot-size-one systems as well as plug and produce concepts imply (1) producing increased variety of products in a highly flexible and timely manner, and (2) making commissioning and maintenance more flexible. The speed with which manufacturers, in particular SMEs, can reconfigure the production to a new run and thus respond to clients and avoid costly machine downtime is critical to maintaining commercial success and profit margins. The manufacturing systems of tomorrow must offer a high degree of autonomy, be quickly re-planned to other operations, and cope with a wide variety of unforeseen situations, in a secure and safe manner. In this context, the Asset Administration Shell (AAS) is an emergent standard that leverages the digital twin approach and provides concepts for describing capabilities and skills of I4.0 components in order to automate the reconfiguration process. This article proposes a capability-based operation and engineering approach to tackle the syntactic and semantic interoperability problems in flexible production lines. We demonstrate the implementation of the AAS standard in the open source model-driven workbench Papyrus; then we assess its usability for modeling a production cell use case in order to implement a capability-based reconfiguration approach for flexible production lines.</t>
  </si>
  <si>
    <t>G. Lyan; J. -M. Jézéquel; D. Gross-Amblard; B. Combemale</t>
  </si>
  <si>
    <t>2021 ACM/IEEE 24th International Conference on Model Driven Engineering Languages and Systems (MODELS)</t>
  </si>
  <si>
    <t>Models at runtime have been initially investigated for adaptive systems. Models are used as a reflective layer of the current state of the system to support the implementation of a feedback loop. More recently, models at runtime have also been identified as key for supporting the development of full-fledged digital twins. However, this use of models at runtime raises new challenges, such as the ability to seamlessly interact with the past, present and future states of the system. In this paper, we propose a framework called DataTime to implement models at runtime which capture the state of the system according to the dimensions of both time and space, here modeled as a directed graph where both nodes and edges bear local states (ie. values of properties of interest). DataTime provides a unifying interface to query the past, present and future (predicted) states of the system. This unifying interface provides i) an optimized structure of the time series that capture the past states of the system, possibly evolving over time, ii) the ability to get the last available value provided by the system's sensors, and iii) a continuous micro-learning over graph edges of a predictive model to make it possible to query future states, either locally or more globally, thanks to a composition law. The framework has been developed and evaluated in the context of the Intelligent Public Transportation Systems of the city of Rennes (France). This experimentation has demonstrated how DataTime can deprecate the use of heterogeneous tools for managing data from the past, the present and the future, and facilitate the development of digital twins.</t>
  </si>
  <si>
    <t>V. Rjabtšikov; A. Rassõlkin; B. Asad; T. Vaimann; A. Kallaste; V. Kuts; S. Jegorov; M. Stępień; M. Krawczyk</t>
  </si>
  <si>
    <t>2021 28th International Workshop on Electric Drives: Improving Reliability of Electric Drives (IWED)</t>
  </si>
  <si>
    <t>A modern trend for industry digitalization brings new demands for the development and application of the modeling and simulation approach. It is already not enough to have only a virtual representation of the object and run it independently from the physical object. The Digital Twin (DT) aspect indicates a connection between the physical object and the corresponding virtual twin established by generating real-time data using sensors. The DT represents physical object operation throughout its life cycle, making it an essential tool for improving that object's reliability. In this paper, an application of the DT service unit for AC motor stator inter-turn short circuit fault detection is presented. According to real-time measurements, Linux Robot Operation System (ROS) simulates AC electrical machine-specific behavior in case of unbalanced stator currents and notify about possible fault appearance and propagation. Fault, such as discussed in the paper (AC machine stator inter-turn) is considered one of the most prevalent possible electrical motor failure.</t>
  </si>
  <si>
    <t>C. Binder; A. Calà; J. Vollmar; C. Neureiter; A. Lüder</t>
  </si>
  <si>
    <t>In recent years, the manufacturing industry sector has undergone major changes. Better known by the term Industry 4.0, this trend describes the transformation of centrally managed production systems towards decentralized value creation networks. As this leads to a strong increase regarding complexity, engineering such current or future manufacturing systems becomes a difficult task. An example for such a challenging engineering process is the selection of technical implementations fulfilling all requirements and performing the needed functions. In order to support this process, model-based systems engineering (MBSE) and its expressions like model-driven architecture (MDA) proved to be promising approaches. However, semi or fully automated model transformations, which could deal with the aforementioned issue, are still yet widely unexplored in the industrial area. Therefore, this paper introduces an approach transforming the logical architecture of a system into its technical implementation by utilizing AutomationML. As the goal is to perform this step automatically, additional tool support is provided by developing specific software. The results of this approach are thereby evaluated by a real-world case study, which is applied according to the concepts of the Reference Architecture Model Industrie 4.0 (RAMI 4.0).</t>
  </si>
  <si>
    <t>Y. Dai; Y. Shi; Z. Zhang; R. Tao; F. Fang</t>
  </si>
  <si>
    <t>2020 International Conference on Artificial Intelligence and Electromechanical Automation (AIEA)</t>
  </si>
  <si>
    <t>Online simulation systems are mostly model-driven without considering about real-time interactive controlling with physical systems. In order to enhance the two-way interaction control capability of digital twins and physical systems, this paper proposes a digital twin-driven model based on Petri Net. It defines a state incremental update place for enhancing the ability of real-time simulation, and defines a feedback control structure to control the function of opening and closing the real industrial pipelines. Taking the industrial parameters of the suit processing line as experimental data, the feasibility of online synchronization communication and feedback control of the digital twin driven model and the actual production line was verified.</t>
  </si>
  <si>
    <t>G. N. Schroeder; C. Steinmetz; R. N. Rodrigues; R. V. B. Henriques; A. Rettberg; C. E. Pereira</t>
  </si>
  <si>
    <t>Proceedings of the IEEE</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</si>
  <si>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t>
  </si>
  <si>
    <t>X. P. i. Palomés; P. Tuset-Peiró; P. F. i. Casas</t>
  </si>
  <si>
    <t>2021 ACM/IEEE International Conference on Model Driven Engineering Languages and Systems Companion (MODELS-C)</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</si>
  <si>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t>
  </si>
  <si>
    <t>H. Feng; C. Gomes; M. Sandberg; C. Thule; K. Lausdahl; P. G. Larsen</t>
  </si>
  <si>
    <t>As a result of the fast development of technologies and diversity of requirements, complexity exists not only in a system itself but also in the development process and environment. The complexity in the development process comes from specialization and concurrency, and a Digital Twin (DT) has the potential to mitigate these issues. We hope, during the process of building a DT, the accidental complexity can be minimized by application of model-based systems engineering and the Multi-Paradigm Modeling (MPM). In this paper, we give an example of the process of building a DT combined with a process model. Our long term goal is to model the development of various DTs to identify the commonalities and variations across multiple DTs.</t>
  </si>
  <si>
    <t>G. Castelli; A. Cesta; M. Ciampi; R. De Benedictis; G. De Pietro; M. Diez; G. Felici; R. Malvezzi; B. Masini; R. Pellegrini; A. Scalas; G. Stecca; L. Strambini; G. Tognola; P. Ravazzani; E. F. Campana</t>
  </si>
  <si>
    <t>2022 Workshop on Blockchain for Renewables Integration (BLORIN)</t>
  </si>
  <si>
    <t>The Urban Intelligence (UI) paradigm conceived by CNR consists of an ecosystem of digital technologies joined within a Digital Twin (DT) of the city aimed at improving the city governance towards goals addressed also by the UN Agenda 2030, such as urban environment, sustainability and resilience, wellbeing and quality of life, local development, and social inclusion. In particular, UI provides a set of candidate policies in complex scenarios, and supports policy makers and stakeholders in designing shared, evidence-based, and integrated solutions. UI is being applied for the first time to two Italian cities, Matera and Catania, paving the way for a deeper scientific framing of the paradigm, as well as for the technological development and testing of the core UI ecosystem in real-life situations. The paper introduces the UI key-concepts and components, illustrates the ongoing experimentations in these pilot cities related to the development of two DTs on parts of the urban areas, and presents some initial results.</t>
  </si>
  <si>
    <t>Daniel</t>
  </si>
  <si>
    <t>M. Di Maio; L. Atorf; U. Dahmen; M. Schluse; J. Rossmann; M. Hoppe; G. -D. Kapos</t>
  </si>
  <si>
    <t>2018 IEEE International Systems Engineering Symposium (ISSE)</t>
  </si>
  <si>
    <t>Interfaces (IF) and their Management (IFM) are a particular challenge in the successful development of complex products and products operating in a complex environment. In Closed-Loop Systems Engineering (CLOSE) IFM is fully integrated into its Model-Driven Engineering Process (MDEP). CLOSE provides fully automated IF modelling, traceable IF history, an efficient handling of IF negotiations and the effective de-coupling of interfacing systems. Especially in combination with CLOSE's Experimentable Digital Twins (EDTs), IFM becomes a vital resource for the development process, rather than the parallel process it so often is today, supporting early variant evaluation, balance checks and impact analysis, which makes it a central asset for developing better products. This paper describes IFM in CLOSE and illustrates it with a case study of a Martian robot for autonomous scientific missions.</t>
  </si>
  <si>
    <t>Jingxi</t>
  </si>
  <si>
    <t>A. B.; S. R.C.; B. B.; R. Dhakshinamoorthy; S. A.; N. S.</t>
  </si>
  <si>
    <t>Industrial systems like power plants need a significant domain and engineering expertise for their efficient operations. Experts make decisions for multiple operational objectives such as minimizing cost, maximizing productivity, ensuring compliance to environmental conditions, etc. However, deciding strategies to achieve an objective can be highly non-trivial as it may lead to conflicting outcomes concerning other objectives. Modern digital twin(DT) technologies make it possible to build systems to support such decision-making to validate critical decisions. DTs are developed as one-off solutions for individual plants in the current practice, requiring high efforts and domain knowledge. Our work demonstrates the use of a knowledge-driven approach to reduce DT development efforts significantly. The main contribution of our work is an end-to-end architecture that allows us to explicate, structure, and reuse domain knowledge to semi-automate DT development for industrial plants. We integrate technologies like semantic web, model-driven engineering, and formal methods to realize the architecture. Our approach to developing a DT supporting a fault management scenario in a power plant reduced 70% development time and 50% manual efforts.</t>
  </si>
  <si>
    <t>S. Shokooh; G. Nordvik</t>
  </si>
  <si>
    <t>2019 Petroleum and Chemical Industry Conference Europe (PCIC EUROPE)</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</si>
  <si>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</si>
  <si>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A. Rassõlkin; V. Rjabtšikov; V. Kuts; T. Vaimann; A. Kallaste; B. Asad; A. Partyshev</t>
  </si>
  <si>
    <t>IEEE Access</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</si>
  <si>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ROS’s adaptability across vast distances and multiple systems. This paper is an extended version of the authors’ International Conference on Electrical Power Drive Systems (ICEPDS20) paper, in which we propose a development case study of Digital Twin for an electric motor based on an empirical performance model.</t>
  </si>
  <si>
    <t>P. Muñoz; J. Troya; A. Vallecillo</t>
  </si>
  <si>
    <t>Digital twins constitute virtual representations of physically existing systems. However, their inherent complexity makes them difficult to develop and prove correct. In this paper we explore the use of UML and OCL, complemented with an executable language, SOIL, to build and test digital twins at a high level of abstraction. We also show how to realize the bidirectional connection between the UML models of the digital twin in the USE tool with the physical twin, using an architectural framework centered on a data lake. We have built a prototype of the framework to demonstrate our ideas, and validated it by developing a digital twin of a Lego Mindstorms car. The results allow us to show some interesting advantages of using high-level UML models to specify virtual twins, such as simulation, property checking and some other types of tests.</t>
  </si>
  <si>
    <t>G. Wang; Z. Bing; Z. Hou; Y. Guan; X. Qi; M. Liu</t>
  </si>
  <si>
    <t>2022 8th International Conference on Control, Automation and Robotics (ICCAR)</t>
  </si>
  <si>
    <t>Aiming at the connotation and characteristics of digital twin, and improving the level of informatization and intelligence of the workshop, a workshop management and control system based on digital twins is proposed, which can realize the management and control of the full life cycle of digital twins. Based on the physical production line model of the digital twin, the virtual and real joint debugging method of the digital twin workshop is constructed: the controller controls the virtual model, and the virtual model drives the simulation. The operation and control model of the digital twin is driven through the communication framework of OPC UA (Object Linking and Embedding for Process Unified Architecture), and the virtual and real interaction of the physical production line is used to timely reflect the operation of the workshop. From model building, model digital drive, virtual and real control joint debugging, to full life cycle workshop verification and design simulation, the visual monitoring of the digital twin workshop is finally realized.</t>
  </si>
  <si>
    <t>A. Sahoo; S. Sahithi; J. Channegowda</t>
  </si>
  <si>
    <t>2022 IEEE International Conference on Electronics, Computing and Communication Technologies (CONECCT)</t>
  </si>
  <si>
    <t>Electric Vehicle numbers have rapidly increased over the past decade. There is a dire need to establish accurate simulation frameworks to model the Electric Vehicle performance. Multiple simulation model-based approaches have been proposed in literature which consider the impact of various drive cycles on vehicle characteristics. All the available Electric Vehicle simulation models available in literature use lumped battery parameters which do not capture the dynamic behaviour of the vehicle. A detailed battery model considering drive cycle dynamics In Electric Vehicle Digital Twins have not been explored by researchers. This paper aims to provide tangible EV performance characteristics accounting for detailed 2RC battery model. This paper has used a two wheeler drive characteristics driven by a 2 kW Brushless Direct Current Motor powered by a 3.2 kWh battery pack. This paper also compares the variations in battery parameters with the lumped battery model to highlight the advantages of the proposed approach.</t>
  </si>
  <si>
    <t>H. Yang; Z. Lai; Y. Liu; N. Hu; B. Diao; Y. Pan</t>
  </si>
  <si>
    <t>2021 2nd International Conference on Electronics, Communications and Information Technology (CECIT)</t>
  </si>
  <si>
    <t>In view of the problems existing in the current product development, such as poor coordination of system Reliability work, lack of effective model representation methods and supporting data, combined with the advantages of digital twin in model-driven and data-driven integration, and the requirements of Reliability integrated design, an system reliability digital twin model construction method is proposed, combines Reliability and functional characteristics elements. The concept of Reliability digital twin is defined, and the relationship between Reliability digital twin and MBSE-based Reliability is analyzed. Based on this, the construction process of product system Reliability digital twin model is given, the objects, basic models and data of relevant stages in the process are defined, and the construction idea and related basic models representation methods of system Reliability digital twin model are put forward. Finally, a case study of the power subsystem of a communication system is carried out, which lays an important foundation for the realization of forward design of product reliability based on digital twin.</t>
  </si>
  <si>
    <t>M. D. Maio; G. -D. Kapos; N. Klusmann; L. Atorf; U. Dahmen; M. Schluse; J. Rossmann</t>
  </si>
  <si>
    <t>A particular problem in the practical application of Model-Based Systems Engineering (MBSE) for the development of complex products is the effective integration of other engineering models. The Model-Driven Engineering Process (MDEP) addresses this by providing clearly defined insert points for domain models and simulation engines. In Closed-Loop Systems Engineering (CLOSE) Experimentable Digital Twins (EDTs) are integrated in the MDEP to realistically simulate how system functions would be executed by physical parts of the developed product. CLOSE thus can reduce the cycle times for analysis, design, development, optimisation, and some of the verification. This paper introduces the basic concept of CLOSE and illustrates its application with a case study.</t>
  </si>
  <si>
    <t>A. Rassõlkin; V. Rjabtšikov; T. Vaimann; A. Kallaste; V. Kuts; A. Partyshev</t>
  </si>
  <si>
    <t>2020 XI International Conference on Electrical Power Drive Systems (ICEPDS)</t>
  </si>
  <si>
    <t>The concept of Digital Twin is creating and maintaining a digital representation of the real physical entity and supporting its performance utilizing simulation and optimization tools, which are fed with real data. Development and implementation of Digital Twin technology is a hot topic in many industry-oriented research projects. However, more detailed studies are needed on design methods for Digital Twins, which allows full synchronization and connectivity between virtual and real environments. This paper presents a development case study of Digital Twin for an electric motor based on an empirical performance model. The paper discusses the way how the data required for the Digital Twin were obtained and present a detailed structural description of the virtual entity. Unity3D is used for physics simulations and visualization of the Digital Twin, because of simple accessible and meticulously detailed documentation highly useful for rapid prototyping in early stages.</t>
  </si>
  <si>
    <t>K. Zhang; J. Tian; J. Han; Q. Yuan</t>
  </si>
  <si>
    <t>2022 7th International Conference on Intelligent Computing and Signal Processing (ICSP)</t>
  </si>
  <si>
    <t>In recent years, the concept of digital twin was introduced to the field of intelligent manufacturing. People use simulation technologies to complete the process of physical equipment in virtual space. As the manager of production process data, MES system is an important basis of digital twin in industrial production. Current MES systems are mostly developed for specific domains, often for large enterprises, with high coupling and poor scalability, which are difficult to be applied to smaller production enterprises with low informationization degree. In this paper, we propose a lightweight model-driven MES simulation framework that uses probabilistic finite automata to form a fast modeling for factory as well as to generate production data, and achieves a highly flexible production process simulation through config files; the framework could also be used to build a real MES system for small and medium-sized production enterprises.</t>
  </si>
  <si>
    <t>Y. Huang; S. Dhouib; L. P. Medinacelli; J. Malenfant</t>
  </si>
  <si>
    <t>2023 IEEE 6th International Conference on Industrial Cyber-Physical Systems (ICPS)</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</si>
  <si>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“Papyrus for Manufacturing”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t>
  </si>
  <si>
    <t>X. Li; B. He; Y. Zhou; G. Li</t>
  </si>
  <si>
    <t>IEEE Systems Journal</t>
  </si>
  <si>
    <t>The digital twin technology effectively fuels improvements in the quality and efficiency of robotic assembly, especially for sophisticated processes. High-quality digitalization requires a comprehensive description and real-time rendering of system, which are challenging. This article aims to demonstrate a novel multisource model-driven digital twin system, which is based on the geometric, physics, and sequential rule descriptions for producing a precise and real-time simulation of a robotic assembly system. In our system, the digital counterpart rendered with virtual reality technology is created and updated by the real environment information. A 3-D graphic model is reconstructed first using the geometric information of surroundings captured by the depth sensor. During interaction, a fast and efficient approach is proposed to generate the contact force and render the object deformation in the virtual environment. The virtual space also provides the sequential rule that is based on the danger field, which helps to constrain the operation of digital twin. At last, the experimental platform is established in which the virtual space is at an update rate of 100 Hz, while the automatic sorting task is performed and verified; the results show the effectiveness and applicability of the method to digital twin system.</t>
  </si>
  <si>
    <t>J. Li; G. Zhou; C. Zhang</t>
  </si>
  <si>
    <t>2021 International Conference on Digital Society and Intelligent Systems (DSInS)</t>
  </si>
  <si>
    <t>Machining process of complex parts is high-performance processing with equal emphasis on geometric accuracy and physical performance indicators, and its machining quality directly affects service performance. Process optimization based on digital twin is considered as an intelligent method to link machining process and process design, which is benefit to the scientific control of machining quality. This paper summarizes the evolution and development of process model and proposes twin process model, which could support the machining quality optimization of complex parts. What’s more, industrial application of twin process model is introduced through three steps, namely mapping relationship between machine operation data and instruction domain, simulation and monitoring of machining surface roughness, and optimization of machining parameter based on twin process model. Finally, the proposed twin process model could provide theoretical support for machining quality control.</t>
  </si>
  <si>
    <t>D. Lehner; S. Sint; M. Vierhauser; W. Narzt; M. Wimmer</t>
  </si>
  <si>
    <t>As technologies such as the Internet of Things (IoT) and Cyber-Physical Systems (CPS) are becoming ubiquitous, systems adopting these technologies are getting increasingly complex. Digital Twins (DTs) provide comprehensive views on such systems, the data they generate during runtime, as well as their usage and evolution over time. Setting up the required infrastructure to run a Digital Twin is still an ambitious task that involves significant upfront efforts from domain experts, although existing knowledge about the systems, such as engineering models, may be already available for reuse. To address this issue, we present AML4DT, a model-driven framework supporting the development and maintenance of Digital Twin infrastructures by employing AutomationML (AML) models. We automatically establish a connection between systems and their DTs based on dedicated DT models. These DT models are automatically derived from existing AutomationML models, which are produced in the engineering phases of a system. Additionally, to alleviate the maintenance of the DTs, AML4DT facilitates the synchronization of the AutomationML models with the DT infrastructure for several evolution cases. A case study shows the benefits of developing and maintaining DTs based on AutomationML models using the proposed AML4DT framework. For this particular study, the effort of performing the required tasks could be reduced by about 50%.</t>
  </si>
  <si>
    <t>T. Brockhoff; M. Heithoff; I. Koren; J. Michael; J. Pfeiffer; B. Rumpe; M. S. Uysal; W. M. P. Van Der Aalst; A. Wortmann</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</si>
  <si>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t>
  </si>
  <si>
    <t>G. Béchu; A. Beugnard; C. G. L. Cao; Q. Perez; C. Urtado; S. Vauttier</t>
  </si>
  <si>
    <t>2022 IEEE 27th International Conference on Emerging Technologies and Factory Automation (ETFA)</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</si>
  <si>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t>
  </si>
  <si>
    <t>M. Stan; T. Borangiu; S. Răileanu</t>
  </si>
  <si>
    <t>2021 23rd International Conference on Control Systems and Computer Science (CSCS)</t>
  </si>
  <si>
    <t>Digital control of product-on-pallet distribution is organized on two layers in logistics systems: the low-level local process automation and the supervision and coordination dual logistic execution system. The paper's scientific contribution consists in a holonic control system for multiple robot palletizing cells for product-on-pallet distribution. In this holonic control approach, data-driven digital twins (DT) are created to optimize palletizing schedules, controlled with situation awareness and resource health monitoring. A model-driven DT configuration with embedded simulation faster than real-time is combined with the data-driven DT in a meta-level control scheme offering predictive situation awareness. The paper also presents a pure model-driven DT mock-up of a robot palletizing cell - simulation with software in the loop - in which the actual holonic control system including digital twins and decision making is used in the simulation as it will be deployed in reality. This configuration is used to design the robot palletizing cells, to experiment in limit conditions, to fine tune and validate the robot control solution.</t>
  </si>
  <si>
    <t>M. S. Bonney; M. de Angelis; D. Wagg; M. D. Borgo</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</si>
  <si>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t>
  </si>
  <si>
    <t>D. Lehner; S. Wolny; A. Mazak-Huemer; M. Wimmer</t>
  </si>
  <si>
    <t>2020 25th IEEE International Conference on Emerging Technologies and Factory Automation (ETFA)</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</si>
  <si>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 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t>
  </si>
  <si>
    <t>N. Braunisch; M. Ristin-Kaufmann; R. Lehmann; H. W. van de Venn</t>
  </si>
  <si>
    <t>Industrie 4.0 maps the digital twin as the Asset Administration Shell. To develop this digital twin, the Asset Administration Shell meta-model is used. A developer needs high-quality libraries in their programming languages to build the Asset Administration Shell in efficient and ergonomic way. The existing representations of the meta-model are inconvenient for moving from the specification to realizations in software development. This leads to many, often manual, re-implementations of the Asset Administration Shell in each programming language. We present an approach to automatically generate libraries based on the intermediate representation of the meta-model. The approach allows for practical and simple development process of Industrie 4.0 components, and scales across programming environments and future changes in the meta-model.</t>
  </si>
  <si>
    <t>K. Liu; P. Wang; Q. Li</t>
  </si>
  <si>
    <t>2021 IEEE 10th Data Driven Control and Learning Systems Conference (DDCLS)</t>
  </si>
  <si>
    <t>With the rapid development of multi-field physical modeling, sensor network, big data processing and analysis and other information technologies, digital twin technology is gradually applied in the field of complex equipment operation and maintenance. Aero-engine is a typical complex equipment. The accurate monitoring in operation and performance degradation assessment and prediction are the key problems in maintenance. According to the definition of digital, the paper puts forward the concept of aero-engine digital twin and constructs an aero-engine digital twin model based on precise physical models, historical data and sensors data. The aero-engine digital twin model can predict the physical properties and can be applied to accurate monitoring in operation and performance degradation assessment and prediction.</t>
  </si>
  <si>
    <t>Taylor and Francis Ltd.</t>
  </si>
  <si>
    <t>Article</t>
  </si>
  <si>
    <t>Liu J.; Zhao P.; Jing X.; Cao X.; Sheng S.; Zhou H.; Liu X.; Feng F.</t>
  </si>
  <si>
    <t>International Journal of Production Research</t>
  </si>
  <si>
    <t>Machining plan is the core of guiding manufacturing production and is regarded as one of the keys to ensure the quality of product processing. Existing process design methods are inefficient to quickly handle the machining plan changed induced by the unpredictable events in real-time production. It inevitably causes time and economic losses for the enterprise. In order to express the evolutionary characteristics of product processing, the construction method of digital twin process model (DTPM) is proposed based on the knowledge-evolution machining features. Three key technologies include correlation structure of process knowledge, expression method of the evolution geometric features and the association mechanism between two are solved. On this basis, the construction framework of DTPM is illustrated. Then, the organisation and management mechanism of multi-source heterogeneous data is discussed in detail. At last, a case study of the complex machined part is researched, the results show that the processing time reduced by about 7% and the processing stability improved by 40%. Meanwhile, the implementation scheme, application process and effect of this case are described in detail to provide reference for enterprises. © 2021 Informa UK Limited, trading as Taylor &amp; Francis Group.</t>
  </si>
  <si>
    <t>Springer Science and Business Media Deutschland GmbH</t>
  </si>
  <si>
    <t>Conference paper</t>
  </si>
  <si>
    <t>Dalibor M.; Michael J.; Rumpe B.; Varga S.; Wortmann A.</t>
  </si>
  <si>
    <t>Lecture Notes in Computer Science (including subseries Lecture Notes in Artificial Intelligence and Lecture Notes in Bioinformatics)</t>
  </si>
  <si>
    <t>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 © 2020, Springer Nature Switzerland AG.</t>
  </si>
  <si>
    <t>Gorelova A.; Meliá S.</t>
  </si>
  <si>
    <t>According to doctors and researchers, fertility problems are becoming epidemic proportions. Meanwhile, the demand for infertility treatment is increasing by 5–10% per year. To support the growing demand, physicians need to define personalized remote monitoring treatments supported by devices that send real-time information on hormones levels, heart-rate, temperature, etc. To this end, Healthcare Monitoring Systems (HMS) have recently appeared, based on increasingly advanced devices that help to manage this task. However, current solutions are expensive and not very customizable by physicians themselves. In this paper, we propose a framework called MoSTHealth, based on digital twins and Model-Driven Engineering (MDE), allows healthcare experts to model a personalized Web of Things (WoT) HMS scenario per treatment and per patient. Thanks to MDE, the simulated scenario allows us to generate a Service-Oriented enterprise cloud architecture that integrates a prediction module based on machine learning and data analysis. In this paper, a WoT HMS scenario for infertility treatment is presented as a case study. In this scenario, a specific care plan is defined, associated with a set of devices, including the use of a biosensing device that sends hormones levels in real-time. © 2022, Springer Nature Switzerland AG.</t>
  </si>
  <si>
    <t>Michael J.; Wortmann A.</t>
  </si>
  <si>
    <t>IFIP Advances in Information and Communication Technology</t>
  </si>
  <si>
    <t>Digital Twins in smart manufacturing must be highly adaptable for different challenges, environments, and system states. In practice, there is a need for enabling the configuration of Digital Twins by domain experts. Low-code approaches seem to be a meaningful solution for configuration purposes but often lack extension options. We propose a model-driven low-code approach for the configuration and reconfiguration of Digital Twins using language plugins. This approach uses model-driven software engineering and software language engineering methods to derive a configurable digital twin implementation. Moreover, we discuss some remaining challenges such as interoperability, language modularity, evolution, integration of assistive services, collaborative development, and web-based debugging. © 2021, IFIP International Federation for Information Processing.</t>
  </si>
  <si>
    <t>Haverkort B.R.</t>
  </si>
  <si>
    <t>In this paper I address the divide that has emerged between the field of performance evaluation and the field of computer and communication system design. After looking back briefly on the history of the field, I subsequently reflect on the reasons why the field of performance evaluation has become so isolated. I then continue with a set of eight recommendations, based on my experience in performing projects with industry, that will help in reconnecting, and that will result in a better uptake of the newest techniques and tools in the field of design of computer and communication systems. Following these recommendations will probably push scientists a little out of their comfort zone, however, I feel the potential extra reward of seeing our work truly applied is more than worth it. © 2021, Springer Nature Switzerland AG.</t>
  </si>
  <si>
    <t>Chaudhary H.A.A.; Guevara I.; John J.; Singh A.; Ghosal A.; Pesch D.; Margaria T.</t>
  </si>
  <si>
    <t>The increasing complexity delivered by the heterogeneity of the cyber-physical systems is being addressed and decoded by edge technologies, IoT development, robotics, digital twin engineering, and AI. Nevertheless, tackling the orchestration of these complex ecosystems has become a challenging problem. Specially the inherent entanglement of the different emerging technologies makes it hard to maintain and scale such ecosystems. In this context, the usage of model-driven engineering as a more abstract form of glue-code, replacing the boilerplate fashion, has improved the software development lifecycle, democratising the access to and use of the aforementioned technologies. In this paper, we present a practical use case in the context of Smart Manufacturing, where we use several platforms as providers of a high-level abstraction layer, as well as security measures, allowing a more efficient system construction and interoperability. © 2022, The Author(s).</t>
  </si>
  <si>
    <t>Eisenberg M.; Lehner D.; Sindelar R.; Wimmer M.</t>
  </si>
  <si>
    <t>Digital Twins are emerging in several domains. They allow to connect various models with running systems based on bi-directional data exchange. Thus, design models can be extended with runtime views which also opens the door for many additional techniques such as identifying unexpected system changes during runtime. However, dedicated reactions to these unexpected changes, such as adapting an existing plan which has been computed in advance and may no longer be seen beneficial, are still often neglected in Digital Twins. To tackle this shortcoming, we propose so-called reactive planning that integrates Digital Twins with planning approaches to react to unforeseen changes during plan execution. In particular, we introduce an extended Digital Twin architecture which allows to integrate existing model-driven optimization frameworks. Based on this integration, we present different strategies how the replanning can be performed by utilizing the information and services available in Digital Twins. We evaluate our approach for a stack allocation case study. This evaluation yields promising results on how to effectively improve existing plans during runtime, but also allows to identify future lines of research in this area. © 2022, The Author(s), under exclusive license to Springer Nature Switzerland AG.</t>
  </si>
  <si>
    <t>Deng D.; Ding X.; Wang L.</t>
  </si>
  <si>
    <t>Lecture Notes in Electrical Engineering</t>
  </si>
  <si>
    <t>Digital Twin (DT) is acting as a key to realize Cyber-Physical System (CPS) supporting smart manufacturing. In radar community, ideal design description, poor dynamic interaction and limited implementation extension have significant impacts on effectiveness and efficiency of digital radar structure design. For addressing these shortfalls, a new 5S Radar Structure Design Model (5S-RSDM) driven by DT is proposed in this paper, whose composition, design optimization and design knowledge management are discussed. It shows that 5S-RSDM is helpful for persistent design optimization, efficient design knowledge management and significant radar SWaP decrease by creating a digital radar structure twin with dynamic interaction with the physical radar structure counterpart. © 2022, Science Press.</t>
  </si>
  <si>
    <t>Visconti E.; Tsigkanos C.; Hu Z.; Ghezzi C.</t>
  </si>
  <si>
    <t>Software and Systems Modeling</t>
  </si>
  <si>
    <t>Engineering cyber-physical systems inhabiting contemporary urban spatial environments demands software engineering facilities to support design and operation. Tools and approaches in civil engineering and architectural informatics produce artifacts that are geometrical or geographical representations describing physical spaces. The models we consider conform to the CityGML standard; although relying on international standards and accessible in machine-readable formats, such physical space descriptions often lack semantic information that can be used to support analyses. In our context, analysis as commonly understood in software engineering refers to reasoning on properties of an abstracted model—in this case a city design. We support model-based development, firstly by providing a way to derive analyzable models from CityGML descriptions, and secondly, we ensure that changes performed are propagated correctly. Essentially, a digital twin of a city is kept synchronized, in both directions, with the information from the actual city. Specifically, our formal programming technique and accompanying technical framework assure that relevant information added, or changes applied to the domain (resp. analyzable) model are reflected back in the analyzable (resp. domain) model automatically and coherently. The technique developed is rooted in the theory of bidirectional transformations, which guarantees that synchronization between models is consistent and well behaved. Produced models can bootstrap graph-theoretic, spatial or dynamic analyses. We demonstrate that bidirectional transformations can be achieved in practice on real city models. © 2021, The Author(s).</t>
  </si>
  <si>
    <t>sabine</t>
  </si>
  <si>
    <t>Poursoltan M.; Traore M.K.; Pinède N.; Vallespir B.</t>
  </si>
  <si>
    <t>Proceedings of the I-ESA Conferences</t>
  </si>
  <si>
    <t>The cyber-physical and human system (CPHS) is widely recognized as a key infrastructure to support the future developments in healthcare, industrial manufacturing as well as in many other areas. In consequence, there is an increasing interest in tools, techniques, and technologies to advance the understanding and provide unchallenging improvement of CPHS. Digital Twin is a growing research topic that can equip the CPHS with high-fidelity mirroring, monitoring, controlling, and active functional improvement. The central question in this study asks in what way Digital Twin should be designed and developed for a CPHS. An architecture was required to answer this question and build upon model to define guidelines and requirements for valid Digital Twin. Thus, this study provides much new knowledge about the emerging role of Digital Twin in CPHS by using a model-driven architecture (MDA) approach with the perspective of SD logic. In addition, in the presence of human roles, the given MDA is beneficial for providing abstractions of Digital Twin from different viewpoints, communication with non-technical experts, and decision support, system design, and improvement. © 2023, The Author(s), under exclusive license to Springer Nature Switzerland AG.</t>
  </si>
  <si>
    <t>Springer</t>
  </si>
  <si>
    <t>Gorodetsky V.I.; Kozhevnikov S.S.; Novichkov D.; Skobelev P.O.</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</si>
  <si>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 © 2019, Springer Nature Switzerland AG.</t>
  </si>
  <si>
    <t>Bibow P.; Dalibor M.; Hopmann C.; Mainz B.; Rumpe B.; Schmalzing D.; Schmitz M.; Wortmann A.</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</si>
  <si>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 © Springer Nature Switzerland AG 2020.</t>
  </si>
  <si>
    <t>Parri J.; Patara F.; Sampietro S.; Vicario E.</t>
  </si>
  <si>
    <t>Computing</t>
  </si>
  <si>
    <t>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 reflective architecture developed around digital twins enables representation and control of system Configuration Items 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 © 2020, The Author(s).</t>
  </si>
  <si>
    <t>John Wiley and Sons Inc</t>
  </si>
  <si>
    <t>Zhang H.; Ren D.; Ming H.; Zhang W.; Cao G.; Liu J.; Wang L.; Song J.; Qiu J.; Wang J.; He X.; Zhang H.</t>
  </si>
  <si>
    <t>Advanced Energy Materials</t>
  </si>
  <si>
    <t>With the widespread applications of electric vehicles, power grid stabilization, and high-pulsed power loads, high-power lithium-ion batteries (LIBs) are in urgent demand. However, the existing experimental-based design of high-power batteries is usually costly and inefficient, and provides limited information on the complex physicochemical processes inside the batteries. Digital twin concept is promising for capturing the batteries’ electrochemical performance, and optimizing the power capability of LIBs. Here, an electrochemical-thermal coupled model is developed as a digital twin model for rational design of ultrahigh-power LiFePO4/graphite LIBs. The model can accurately predict the batteries’ performance and help to predetermine the optimal parameters to achieve an ultrahigh power capability. After model-guided optimization, the battery shows a high energy density of 92.38 Wh kg−1 at an ultrafast discharging current of 50 C and can withstand 150 C pulse discharging tests. Notably, the digital twin model can reveal experimentally inaccessible time- and space-resolved information and identify the rate-determining steps inside the battery. Hence, model-driven optimization of ultrahigh-power LiFePO4/graphite batteries is successfully realized aiming at the critical factors in the rate-determining steps. The work provides an instructive design of ultrahigh-power LiFePO4/graphite batteries, which might guide the future direction to boost the power capability of LIBs. © 2022 Wiley-VCH GmbH.</t>
  </si>
  <si>
    <t>Gesellschaft fur Informatik (GI)</t>
  </si>
  <si>
    <t>Michael J.; Nachmann I.; Netz L.; Rumpe B.; Stüber S.</t>
  </si>
  <si>
    <t>Lecture Notes in Informatics (LNI), Proceedings - Series of the Gesellschaft fur Informatik (GI)</t>
  </si>
  <si>
    <t>The complexity of wind energy systems combined with an increased trend towards mass customization require the collaboration of many experts to achieve high quality products. Currently, a major issue arises from the lack of data integration among the different tools used during the engineering process which may cause system failures eventually. Existing tools largely do not support automatic detection and indication of erroneous or contradictory parameter values between artifacts of different tools. Employing a model-driven and functional engineering approach enables to establish an integrated toolchain for the management and visualization of engineering artifacts that consume and produce the data. Within this paper, we present an automatic approach to derive an engineering digital twin for the cooperative development and management of engineering artifacts from functional models of the system under development. We evaluate our approach on the example of a hydraulic pump within the cooling system of a wind turbine. The prototype can be coupled with an existing engineering tool ecosystem. The approach enables to exchange the data produced by engineering artifacts according to a functional system model which facilitates the cooperation between different stakeholders throughout the development process. © Gesellschaft für Informatik, Bonn 2022.</t>
  </si>
  <si>
    <t>Elsevier Ltd</t>
  </si>
  <si>
    <t>Gkeli M.; Potsiou C.</t>
  </si>
  <si>
    <t>Land Use Policy</t>
  </si>
  <si>
    <t>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 © 2023</t>
  </si>
  <si>
    <t>Yang X.; Liu X.; Zhang H.; Fu L.; Yu Y.</t>
  </si>
  <si>
    <t>Robotics and Computer-Integrated Manufacturing</t>
  </si>
  <si>
    <t>Digital twin is regarded as the virtual counterpart of physical entities, which can mirror the physical behavior and performance. Digital twin technology provides strong support for the achievement of cyber-physical system and intelligent manufacturing. Many investigations have been carried out for the digital twin of specific products. However, there are less researches on digital twin in the shop-floor domain, and there is a lack of model-driven digital twin comprehensive architecture. The modeling approach to the full lifecycle of digital twin is not considered enough. This paper proposes a meta-model-based shop-floor digital twin construction approach and a comprehensive architecture. A meta-model based on RAMI 4.0 is constructed, which provide a novel idea for the description of manufacturing resources and their status. The proposed shop-floor digital twin architecture consists of three key implementation elements: the meta-model construction, data modeling (including data interaction between cyber-physical spaces) and constructing different integration level models of shop-floor digital twin based on iteration feedback between the demands and models. The proposed approach is validated through a case study of the fischer learning factory 4.0. © 2023 Elsevier Ltd</t>
  </si>
  <si>
    <t>Song Y.; Xia M.; Chen Q.; Chen F.</t>
  </si>
  <si>
    <t>Applied Energy</t>
  </si>
  <si>
    <t>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 © 2022 Elsevier Ltd</t>
  </si>
  <si>
    <t>Dalibor M.; Heithoff M.; Michael J.; Netz L.; Pfeiffer J.; Rumpe B.; Varga S.; Wortmann A.</t>
  </si>
  <si>
    <t>Journal of Computer Languages</t>
  </si>
  <si>
    <t>A digital twin improves our use of a cyber–physical system and understanding of its emerging behavior. To this effect, a digital twin is to be developed and configured and potentially also operated by domain experts, who rarely have a professional software engineering background and for whom easy access and support, e.g., in form of low-code platforms are missing. In this paper, we report on an integrated method for the model-driven engineering of low-code development platforms for digital twins that enables domain experts to create and operate digital twins for cyber–physical systems using the most appropriate modeling languages. The foundation of this method is (1) a code generation infrastructure for information systems combined with (2) an extensible base architecture for self-adaptive digital twins and (3) reusable language components for their configuration. Using this method, software engineers first configure the information system with the required modeling languages to generate the low-code development platform for digital twins before domain experts leverage the generated platform to create digital twins. This two-step method facilitates creating tailored low-code development platforms as well as creating and operating customized digital twins for a variety of applications. © 2022 Elsevier Ltd</t>
  </si>
  <si>
    <t>Elsevier B.V.</t>
  </si>
  <si>
    <t>Vathoopan M.; Johny M.; Zoitl A.; Knoll A.</t>
  </si>
  <si>
    <t>The industrial environment is slowly transforming to a networked system of systems nature with industry 4.0. Automation systems are getting more production friendly by being more reconfigurable and adaptable. The plant engineering process is also getting improved by offering modular architecture, model-based engineering, etc. This transformation necessitates novel methodologies in maintenance practices as well. With the emergence of predictive maintenance techniques, sometimes it is possible to predict a breakdown and thus conveniently schedule the corrective maintenance. But this is not always the case, the incidence of unscheduled corrective maintenance is prevalent in an industrial environment. And the methodologies for corrective maintenance have to be reshaped fitting to the new plant environment. This paper introduces a new modular corrective maintenance methodology, using the digital twin of an automation module. Fault ascription support for a human technician, performing corrective maintenance action of an automation module is provided by its digital twin and associated visual interface. A use case scenario is propounded and future visions are presented. © 2018</t>
  </si>
  <si>
    <t>Ma X.; Tao F.; Zhang M.; Wang T.; Zuo Y.</t>
  </si>
  <si>
    <t>Procedia CIRP</t>
  </si>
  <si>
    <t>Human-machine interaction (HMI) is a key technology for implementing smart manufacturing, which primarily focuses on the issues of communication, interaction, and cooperation between humans and machines. HMI has been widely studied in product lifecycle including product design, manufacturing, and service, but the efficiency and safety still cannot meet the new requirements for smart manufacturing along with new emerging technologies (e.g., big data, artificial intelligence, augmented reality, etc.). Digital twin (DT), as a new technology to realize cyber-physical integration, provides a new chance to address the above problems. Using a five-dimension DT model driven by real-time data, HMI will generate a more flexible interactive mode to improve machine efficiency and operation safety. In this paper, HMI in product lifecycle is investigated first, and the shortness and new requirements are analyzed, then a DT enhanced HMI framework is proposed to address the shortness. © 2019 The Authors. Published by Elsevier B.V.</t>
  </si>
  <si>
    <t>Karagiannis D.; Buchmann R.A.; Utz W.</t>
  </si>
  <si>
    <t>Computers in Industry</t>
  </si>
  <si>
    <t>OMiLAB is a community of practice which offers a digital ecosystem bringing together open technologies to investigate and apply conceptual modeling methods for varying purposes and domains. One of the core value propositions is a dedicated Digital Innovation environment comprising several toolkits and workspaces, designed to support Product-Service Systems (PSS) prototyping – a key ingredient for PSS lifecycle management. At the core of this environment is a notion of Agile Digital Twin – a conceptual representation that can be tailored with knowledge engineering means to bridge the semantic and functional gap between a business perspective (focusing on value creation) and an engineering perspective (focusing on cyber-physical proofs-of-concept). To facilitate this bridging, the hereby proposed environment orchestrates, across three abstraction layers, methods such as Design Thinking, Agile Modeling Method Engineering and Model-driven Engineering to turn Ideation into smart Product-Service Systems experiments, in a laboratory setting. The proposed environment was built following Design Science principles. It addresses the problem of historically-disconnected skills required for Digital Innovation projects and it provides a testbed for feasibility experimentation. For design-oriented, artifact building research, a higher Technology Readiness Level can thus be achieved (compared to the level that idea development methods typically attain). © 2022 Elsevier B.V.</t>
  </si>
  <si>
    <t>Cimino C.; Leva A.; Ferretti G.</t>
  </si>
  <si>
    <t>IFAC-PapersOnLine</t>
  </si>
  <si>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 as a novel contributions -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 2021 The Authors. This is an open access article under the CC BY-NC-ND license (http://creativecommons.org/licenses/by-nc-nd/4.0)</t>
  </si>
  <si>
    <t>De Gruyter Oldenbourg</t>
  </si>
  <si>
    <t>Lehner D.; Sint S.; Eisenberg M.; Wimmer M.</t>
  </si>
  <si>
    <t>At-Automatisierungstechnik</t>
  </si>
  <si>
    <t>Digital Twins are emerging as a solution to build and extend existing software systems to make better use of data produced by physical systems. For supporting the development of Digital Twins, several software vendors are offering dedicated tool support, often referred to as Digital Twin platforms. The modeling capabilities of these platforms are mostly concerned with structural viewpoints, i.e., providing an overview of available components including their current and historical sensor values. However, behavioral viewpoints did not yet receive much attention on these platforms. As behavioral models are often used during the design processes, e.g., for simulation and synthesis, it would be beneficial for having them included in Digital Twin platforms, e.g., for reasoning on the set of possible next actions or for checking the execution history to perform runtime validation. In this paper, we present a catalog of modeling patterns for augmenting Digital Twin models with behavioral models and their corresponding runtime information without requiring any extension of the code bases of Digital Twin platforms. We demonstrate the presented modeling patterns by applying them to the Digital Twin platform offered by Microsoft, in an additive manufacturing use case of a 3D printer in a production line. © 2023 the author(s), published by De Gruyter, Berlin/Boston.</t>
  </si>
  <si>
    <t>CEUR-WS</t>
  </si>
  <si>
    <t>Diéz A.; De Lara J.</t>
  </si>
  <si>
    <t>CEUR Workshop Proceedings</t>
  </si>
  <si>
    <t>Semantic-based Digital Twins can be applied to the enactment of the digital counterparts of enterprises and organizations, and not only for physical devices or machines. Digital Twins for Organizations have a profound impact in the architecture of corporate management platforms, in the design of business processes and in the conception of information and technological ecosystems.. This work condenses our experience in the creation of Digital Twins for Organizations, using model-driven engineering based on semantic modeling. We will describe their more relevant characterizations and discuss their potential impact in their business implementations. Copyright © 2021 for this paper by its authors.</t>
  </si>
  <si>
    <t>ACM</t>
  </si>
  <si>
    <t>Conference Paper</t>
  </si>
  <si>
    <t>Barosan I,van der Heijden J</t>
  </si>
  <si>
    <t>Proceedings of the Federated Africa and Middle East Conference on Software Engineering</t>
  </si>
  <si>
    <t>Model–Driven Systems Engineering has been presented as a promising approach for developing complex systems. To address the complexity of systems, it is necessary to ensure that knowledge is transferred properly between projects, teams, and engineers. To avoid specification omissions and misinterpretations to surface in projects, clear communication is needed during the system’s development. The introduction of SysML and systems modeling was intended to improve the communication of design intent among stakeholders and engineers. System models have multiple diagrams that are all interconnected and interrelated, such that they represent a consistent view of a system. To comprehend the structure and the behavior of a complex system, proper visualization of the SysML models is needed. There are mature commercial tools that offers support to SysML modeling, and forming the major platforms for developing the SysML models. However, the current SysML modeling tools use 2-dimensional views to visualize the models, which limits the comprehension of a complex system. To overcome this limitation, the SysML models have to integrate into a 3D virtual environment. In this paper, we present the first step towards this solution by introducing the architecture and the implementation of a conversion layer, that converts a SysML model to a 3D representation. To validate the conversion layer a prototype is presented, which converts a SysML model developed with IBM Rhapsody into a 3D representation in the Unity Game Engine. The performed test showed that the complexity of the models can be comprehended more efficiently in 3D than in a 2D environment. Moreover, visualizing the SysML models in 3D offers a better understanding and insight into the structure and the behavior of a system. Coupling the 3D representation of the SysML models with the 3D CAD representation of the modeled system, as in the Digital Twin case, offers new ways of capturing the design of a complex system.</t>
  </si>
  <si>
    <t>Grimmeisen P,Wortmann A,Morozov A</t>
  </si>
  <si>
    <t>Proceedings of the 25th International Conference on Model Driven Engineering Languages and Systems: Companion Proceedings</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</si>
  <si>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</si>
  <si>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Stieß S,Becker S,Ege F,Höppner S,Tichy M</t>
  </si>
  <si>
    <t>Self-adaptive systems that modify their architecture to achieve different Service Level Objectives (SLOs) are becoming well-established parts of a company's portfolio. Current systems however do a poor job of coordinating the underlying rules and explaining the system's behavior to developers. This negatively impacts a system's performance due to behaving in unintended and hard-to-comprehend ways.In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activities:1) The predicting activity predicts system performance along several potential paths.2) The planning activity analyzes reconfiguration rules and predicted system behavior to produce reconfiguration plans that try to optimally utilize available resources and achieve all SLOs without unintended interactions between the execution of rules.3) The explaining activity processes all artifacts produced during system simulation time or runtime to provide comprehensive visualizations to developers.We explain how each activity is performed and what models it processes and produces based on a running example.</t>
  </si>
  <si>
    <t>Bellis S,Denil J</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</si>
  <si>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t>
  </si>
  <si>
    <t>Huang Y,Dhouib S,Medinacelli LP,Malenfant J</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</si>
  <si>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t>
  </si>
  <si>
    <t>Journal Article</t>
  </si>
  <si>
    <t>Picone M,Mamei M,Zambonelli F</t>
  </si>
  <si>
    <t>ACM Trans. Internet Things</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</si>
  <si>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</si>
  <si>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Rivera LF,Müller HA,Villegas NM,Tamura G,Jiménez M</t>
  </si>
  <si>
    <t>Proceedings of the IEEE/ACM 42nd International Conference on Software Engineering Workshops</t>
  </si>
  <si>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</si>
  <si>
    <t>Fend A,Bork D</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</si>
  <si>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</si>
  <si>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Kirchhof JC,Malcher L,Rumpe B</t>
  </si>
  <si>
    <t>Proceedings of the 20th ACM SIGPLAN International Conference on Generative Programming: Concepts and Experiences</t>
  </si>
  <si>
    <t>Developers questioning why their system behaves differently than expected often have to rely on time-consuming and error-prone manual analysis of log files. Understanding the behavior of Internet of Things (IoT) applications is a challenging task because they are not only inherently hard-to-trace distributed systems, but their integration with the environment via sensors adds another layer of complexity. Related work proposes to record data during the execution of the system, which can later be replayed to analyze the system. We apply the model-driven development approach to this idea and leverage digital twins to collect the required data. We enable developers to replay and analyze the system’s executions by applying model-to-model transformations. These transformations instrument component and connector (C&amp;C) architecture models with components that reproduce the system’s environment based on the data recorded by the system’s digital twin. We validate and evaluate the feasibility of our approach using a heating, ventilation, and air conditioning (HVAC) case study. By facilitating the reproduction of the system’s behavior, our method lowers the barrier to understanding the behavior of model-driven IoT systems.</t>
  </si>
  <si>
    <t>Christofi N,Pucel X</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</si>
  <si>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</si>
  <si>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Niati A,Selma C,Tamzalit D,Bruneliere H,Mebarki N,Cardin O</t>
  </si>
  <si>
    <t>Proceedings of the 23rd ACM/IEEE International Conference on Model Driven Engineering Languages and Systems: Companion Proceedings</t>
  </si>
  <si>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</si>
  <si>
    <t>Muñoz P,Wimmer M,Troya J,Vallecillo A</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</si>
  <si>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t>
  </si>
  <si>
    <t>Barat S,Kulkarni V,Clark T,Barn B</t>
  </si>
  <si>
    <t>Proceedings of the 25th International Conference on Model Driven Engineering Languages and Systems</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</si>
  <si>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</si>
  <si>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Muñoz P</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</si>
  <si>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</si>
  <si>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Kirchhof JC,Michael J,Rumpe B,Varga S,Wortmann A</t>
  </si>
  <si>
    <t>Proceedings of the 23rd ACM/IEEE International Conference on Model Driven Engineering Languages and Systems</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</si>
  <si>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</si>
  <si>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Reviewer 3</t>
  </si>
  <si>
    <t>Reviewer 2</t>
  </si>
  <si>
    <t>Reviewer 1</t>
  </si>
  <si>
    <t>Publisher</t>
  </si>
  <si>
    <t>Document Identifier</t>
  </si>
  <si>
    <t>Publication Year</t>
  </si>
  <si>
    <t>Authors</t>
  </si>
  <si>
    <t>Publication Title</t>
  </si>
  <si>
    <t>Abstract</t>
  </si>
  <si>
    <t>Document Title</t>
  </si>
  <si>
    <t>Final Descision</t>
  </si>
  <si>
    <t>First Decision</t>
  </si>
  <si>
    <t>ID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</si>
</sst>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theme="1"/>
      <name val="Calibri"/>
      <family val="2"/>
    </font>
    <font>
      <sz val="10"/>
      <color rgb="FFFF0000"/>
      <name val="Calibri"/>
      <family val="2"/>
      <scheme val="minor"/>
    </font>
    <font>
      <sz val="10"/>
      <color rgb="FF000000"/>
      <name val="Calibri"/>
      <family val="2"/>
      <scheme val="minor"/>
    </font>
    <font>
      <sz val="11"/>
      <name val="Calibri"/>
      <family val="2"/>
    </font>
    <font>
      <sz val="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rgb="FF70AD47"/>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16" fillId="0" borderId="0" xfId="0" applyFont="1"/>
    <xf numFmtId="0" fontId="18" fillId="0" borderId="0" xfId="0" applyFont="1"/>
    <xf numFmtId="0" fontId="20" fillId="0" borderId="0" xfId="0" applyFont="1"/>
    <xf numFmtId="0" fontId="21" fillId="0" borderId="0" xfId="0" applyFont="1"/>
    <xf numFmtId="0" fontId="20" fillId="0" borderId="0" xfId="0" applyFont="1" applyAlignment="1">
      <alignment horizontal="right"/>
    </xf>
    <xf numFmtId="0" fontId="20" fillId="0" borderId="0" xfId="0" applyFont="1" applyAlignment="1">
      <alignment vertical="center"/>
    </xf>
    <xf numFmtId="0" fontId="22" fillId="0" borderId="0" xfId="0" applyFont="1"/>
    <xf numFmtId="0" fontId="20" fillId="33" borderId="0" xfId="0" applyFont="1" applyFill="1"/>
    <xf numFmtId="0" fontId="20" fillId="33" borderId="0" xfId="0" applyFont="1" applyFill="1" applyAlignment="1">
      <alignment vertical="center"/>
    </xf>
    <xf numFmtId="0" fontId="18" fillId="0" borderId="0" xfId="0" applyFont="1" applyAlignment="1">
      <alignment wrapText="1"/>
    </xf>
    <xf numFmtId="0" fontId="19" fillId="0" borderId="0" xfId="0" applyFont="1" applyAlignment="1">
      <alignment wrapText="1"/>
    </xf>
    <xf numFmtId="0" fontId="0" fillId="0" borderId="0" xfId="0" applyFont="1" applyAlignment="1">
      <alignment wrapText="1"/>
    </xf>
    <xf numFmtId="0" fontId="18" fillId="0" borderId="0" xfId="0" applyFont="1" applyAlignment="1"/>
    <xf numFmtId="0" fontId="19" fillId="0" borderId="0" xfId="0" applyFont="1" applyAlignment="1"/>
    <xf numFmtId="0" fontId="0" fillId="0" borderId="0" xfId="0" applyFont="1" applyAlignment="1"/>
    <xf numFmtId="0" fontId="23" fillId="0" borderId="0" xfId="0" applyFont="1" applyAlignment="1">
      <alignment vertical="center"/>
    </xf>
    <xf numFmtId="0" fontId="23" fillId="0" borderId="0" xfId="0" applyFont="1"/>
    <xf numFmtId="0" fontId="23" fillId="0" borderId="0" xfId="0" applyFont="1" applyAlignment="1">
      <alignment horizontal="right"/>
    </xf>
    <xf numFmtId="0" fontId="24" fillId="0" borderId="0" xfId="0" applyFont="1"/>
    <xf numFmtId="0" fontId="18" fillId="0" borderId="0" xfId="0" applyFont="1" applyFill="1" applyAlignment="1">
      <alignment wrapText="1"/>
    </xf>
    <xf numFmtId="0" fontId="19" fillId="0" borderId="0" xfId="0" applyFont="1" applyFill="1" applyAlignment="1">
      <alignment wrapText="1"/>
    </xf>
    <xf numFmtId="0" fontId="0" fillId="0" borderId="0" xfId="0" applyFill="1"/>
    <xf numFmtId="0" fontId="18" fillId="0" borderId="0" xfId="0" applyFont="1" applyFill="1"/>
    <xf numFmtId="0" fontId="18" fillId="0" borderId="0" xfId="0" applyFont="1" applyFill="1" applyAlignment="1"/>
    <xf numFmtId="0" fontId="0" fillId="0" borderId="0" xfId="0" applyFont="1" applyFill="1" applyAlignment="1"/>
    <xf numFmtId="0" fontId="19" fillId="0" borderId="0" xfId="0" applyFont="1" applyFill="1" applyAlignment="1"/>
    <xf numFmtId="0" fontId="0" fillId="0" borderId="0" xfId="0" applyFont="1" applyFill="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zoomScale="115" zoomScaleNormal="115" workbookViewId="0">
      <pane ySplit="1" topLeftCell="A2" activePane="bottomLeft" state="frozen"/>
      <selection activeCell="C1" sqref="C1"/>
      <selection pane="bottomLeft" activeCell="A9" sqref="A9"/>
    </sheetView>
  </sheetViews>
  <sheetFormatPr baseColWidth="10" defaultColWidth="11.44140625" defaultRowHeight="14.4" x14ac:dyDescent="0.3"/>
  <cols>
    <col min="1" max="1" width="86" bestFit="1" customWidth="1"/>
    <col min="2" max="2" width="17.88671875" bestFit="1" customWidth="1"/>
    <col min="3" max="3" width="19.109375" customWidth="1"/>
    <col min="4" max="4" width="17.88671875" bestFit="1" customWidth="1"/>
    <col min="5" max="5" width="19.44140625" bestFit="1" customWidth="1"/>
    <col min="6" max="6" width="17.88671875" style="1" customWidth="1"/>
    <col min="7" max="7" width="6.109375" style="1" bestFit="1" customWidth="1"/>
    <col min="8" max="8" width="17.6640625" style="1" customWidth="1"/>
    <col min="9" max="9" width="20.33203125" customWidth="1"/>
  </cols>
  <sheetData>
    <row r="1" spans="1:10" s="1" customFormat="1" x14ac:dyDescent="0.3">
      <c r="A1" s="1" t="s">
        <v>0</v>
      </c>
      <c r="B1" s="1" t="s">
        <v>109</v>
      </c>
      <c r="C1" s="1" t="s">
        <v>110</v>
      </c>
      <c r="D1" s="1" t="s">
        <v>111</v>
      </c>
      <c r="E1" s="1" t="s">
        <v>112</v>
      </c>
      <c r="F1" s="1" t="s">
        <v>354</v>
      </c>
      <c r="G1" s="1" t="s">
        <v>107</v>
      </c>
      <c r="H1" s="1" t="s">
        <v>108</v>
      </c>
      <c r="I1" s="1" t="s">
        <v>353</v>
      </c>
      <c r="J1" s="1" t="s">
        <v>355</v>
      </c>
    </row>
    <row r="2" spans="1:10" s="23" customFormat="1" ht="28.8" x14ac:dyDescent="0.3">
      <c r="A2" s="20" t="s">
        <v>83</v>
      </c>
      <c r="B2" s="20"/>
      <c r="C2" s="20"/>
      <c r="D2" s="20" t="s">
        <v>81</v>
      </c>
      <c r="E2" s="20" t="s">
        <v>81</v>
      </c>
      <c r="F2" s="20" t="s">
        <v>2</v>
      </c>
      <c r="G2" s="27" t="s">
        <v>106</v>
      </c>
      <c r="H2" s="20" t="s">
        <v>2</v>
      </c>
      <c r="I2" s="21" t="s">
        <v>2</v>
      </c>
      <c r="J2" s="22">
        <v>1</v>
      </c>
    </row>
    <row r="3" spans="1:10" s="23" customFormat="1" ht="13.5" customHeight="1" x14ac:dyDescent="0.3">
      <c r="A3" s="20" t="s">
        <v>15</v>
      </c>
      <c r="B3" s="20" t="s">
        <v>81</v>
      </c>
      <c r="C3" s="20" t="s">
        <v>2</v>
      </c>
      <c r="D3" s="20"/>
      <c r="E3" s="20" t="s">
        <v>2</v>
      </c>
      <c r="F3" s="20" t="str">
        <f>E3</f>
        <v>OK</v>
      </c>
      <c r="G3" s="20"/>
      <c r="H3" s="20"/>
      <c r="I3" s="21" t="s">
        <v>2</v>
      </c>
      <c r="J3" s="22">
        <v>2</v>
      </c>
    </row>
    <row r="4" spans="1:10" s="23" customFormat="1" x14ac:dyDescent="0.3">
      <c r="A4" s="20" t="s">
        <v>37</v>
      </c>
      <c r="B4" s="20" t="s">
        <v>2</v>
      </c>
      <c r="C4" s="20"/>
      <c r="D4" s="20" t="s">
        <v>2</v>
      </c>
      <c r="E4" s="20" t="s">
        <v>2</v>
      </c>
      <c r="F4" s="20" t="str">
        <f>E4</f>
        <v>OK</v>
      </c>
      <c r="G4" s="20"/>
      <c r="H4" s="20"/>
      <c r="I4" s="21" t="s">
        <v>2</v>
      </c>
      <c r="J4" s="22">
        <v>3</v>
      </c>
    </row>
    <row r="5" spans="1:10" s="23" customFormat="1" x14ac:dyDescent="0.3">
      <c r="A5" s="24" t="s">
        <v>73</v>
      </c>
      <c r="B5" s="24"/>
      <c r="C5" s="24" t="s">
        <v>81</v>
      </c>
      <c r="D5" s="24" t="s">
        <v>81</v>
      </c>
      <c r="E5" s="24"/>
      <c r="F5" s="24" t="s">
        <v>2</v>
      </c>
      <c r="G5" s="24" t="s">
        <v>106</v>
      </c>
      <c r="H5" s="24" t="s">
        <v>2</v>
      </c>
      <c r="I5" s="26" t="s">
        <v>2</v>
      </c>
      <c r="J5" s="22">
        <v>4</v>
      </c>
    </row>
    <row r="6" spans="1:10" s="23" customFormat="1" ht="28.8" x14ac:dyDescent="0.3">
      <c r="A6" s="20" t="s">
        <v>49</v>
      </c>
      <c r="B6" s="20"/>
      <c r="C6" s="20" t="s">
        <v>2</v>
      </c>
      <c r="D6" s="20" t="s">
        <v>2</v>
      </c>
      <c r="E6" s="20" t="s">
        <v>2</v>
      </c>
      <c r="F6" s="20" t="str">
        <f>E6</f>
        <v>OK</v>
      </c>
      <c r="G6" s="20"/>
      <c r="H6" s="20"/>
      <c r="I6" s="21" t="s">
        <v>2</v>
      </c>
      <c r="J6" s="22">
        <v>5</v>
      </c>
    </row>
    <row r="7" spans="1:10" s="23" customFormat="1" ht="28.8" x14ac:dyDescent="0.3">
      <c r="A7" s="20" t="s">
        <v>55</v>
      </c>
      <c r="B7" s="20"/>
      <c r="C7" s="20" t="s">
        <v>81</v>
      </c>
      <c r="D7" s="20" t="s">
        <v>81</v>
      </c>
      <c r="E7" s="20" t="s">
        <v>81</v>
      </c>
      <c r="F7" s="20" t="s">
        <v>2</v>
      </c>
      <c r="G7" s="20" t="s">
        <v>106</v>
      </c>
      <c r="H7" s="20" t="s">
        <v>2</v>
      </c>
      <c r="I7" s="21" t="s">
        <v>2</v>
      </c>
      <c r="J7" s="22">
        <v>6</v>
      </c>
    </row>
    <row r="8" spans="1:10" s="23" customFormat="1" x14ac:dyDescent="0.3">
      <c r="A8" s="20" t="s">
        <v>61</v>
      </c>
      <c r="B8" s="20"/>
      <c r="C8" s="20" t="s">
        <v>2</v>
      </c>
      <c r="D8" s="20" t="s">
        <v>2</v>
      </c>
      <c r="E8" s="20" t="s">
        <v>2</v>
      </c>
      <c r="F8" s="20" t="str">
        <f>E8</f>
        <v>OK</v>
      </c>
      <c r="G8" s="20"/>
      <c r="H8" s="20"/>
      <c r="I8" s="21" t="s">
        <v>2</v>
      </c>
      <c r="J8" s="22">
        <v>7</v>
      </c>
    </row>
    <row r="9" spans="1:10" s="23" customFormat="1" ht="28.8" x14ac:dyDescent="0.3">
      <c r="A9" s="20" t="s">
        <v>78</v>
      </c>
      <c r="B9" s="20" t="s">
        <v>2</v>
      </c>
      <c r="C9" s="20"/>
      <c r="D9" s="20" t="s">
        <v>2</v>
      </c>
      <c r="E9" s="20" t="s">
        <v>2</v>
      </c>
      <c r="F9" s="20" t="str">
        <f>E9</f>
        <v>OK</v>
      </c>
      <c r="G9" s="20"/>
      <c r="H9" s="20"/>
      <c r="I9" s="21" t="s">
        <v>2</v>
      </c>
      <c r="J9" s="22">
        <v>8</v>
      </c>
    </row>
    <row r="10" spans="1:10" s="23" customFormat="1" ht="28.8" x14ac:dyDescent="0.3">
      <c r="A10" s="20" t="s">
        <v>67</v>
      </c>
      <c r="B10" s="20"/>
      <c r="C10" s="20" t="s">
        <v>81</v>
      </c>
      <c r="D10" s="20" t="s">
        <v>81</v>
      </c>
      <c r="E10" s="20"/>
      <c r="F10" s="20" t="s">
        <v>81</v>
      </c>
      <c r="G10" s="20" t="s">
        <v>106</v>
      </c>
      <c r="H10" s="20" t="s">
        <v>2</v>
      </c>
      <c r="I10" s="21" t="s">
        <v>2</v>
      </c>
      <c r="J10" s="22">
        <v>9</v>
      </c>
    </row>
    <row r="11" spans="1:10" s="23" customFormat="1" x14ac:dyDescent="0.3">
      <c r="A11" s="10" t="s">
        <v>36</v>
      </c>
      <c r="B11" s="10" t="s">
        <v>2</v>
      </c>
      <c r="C11" s="10"/>
      <c r="D11" s="10" t="s">
        <v>2</v>
      </c>
      <c r="E11" s="10" t="s">
        <v>2</v>
      </c>
      <c r="F11" s="10" t="str">
        <f>E11</f>
        <v>OK</v>
      </c>
      <c r="G11" s="10"/>
      <c r="H11" s="10"/>
      <c r="I11" s="11" t="s">
        <v>2</v>
      </c>
      <c r="J11">
        <v>10</v>
      </c>
    </row>
    <row r="12" spans="1:10" s="23" customFormat="1" x14ac:dyDescent="0.3">
      <c r="A12" s="24" t="s">
        <v>88</v>
      </c>
      <c r="B12" s="24"/>
      <c r="C12" s="24" t="s">
        <v>81</v>
      </c>
      <c r="D12" s="24"/>
      <c r="E12" s="24"/>
      <c r="F12" s="24" t="s">
        <v>2</v>
      </c>
      <c r="G12" s="25"/>
      <c r="H12" s="25"/>
      <c r="I12" s="26" t="s">
        <v>2</v>
      </c>
      <c r="J12" s="22">
        <v>11</v>
      </c>
    </row>
    <row r="13" spans="1:10" s="2" customFormat="1" ht="28.8" x14ac:dyDescent="0.3">
      <c r="A13" s="20" t="s">
        <v>51</v>
      </c>
      <c r="B13" s="20"/>
      <c r="C13" s="20" t="s">
        <v>2</v>
      </c>
      <c r="D13" s="20" t="s">
        <v>2</v>
      </c>
      <c r="E13" s="20" t="s">
        <v>2</v>
      </c>
      <c r="F13" s="20" t="str">
        <f>E13</f>
        <v>OK</v>
      </c>
      <c r="G13" s="20"/>
      <c r="H13" s="20"/>
      <c r="I13" s="21" t="s">
        <v>2</v>
      </c>
      <c r="J13" s="22">
        <v>12</v>
      </c>
    </row>
    <row r="14" spans="1:10" s="23" customFormat="1" x14ac:dyDescent="0.3">
      <c r="A14" s="24" t="s">
        <v>41</v>
      </c>
      <c r="B14" s="24" t="s">
        <v>81</v>
      </c>
      <c r="C14" s="24"/>
      <c r="D14" s="24"/>
      <c r="E14" s="24" t="s">
        <v>81</v>
      </c>
      <c r="F14" s="24" t="s">
        <v>2</v>
      </c>
      <c r="G14" s="24"/>
      <c r="H14" s="24"/>
      <c r="I14" s="26" t="s">
        <v>2</v>
      </c>
      <c r="J14" s="22">
        <v>13</v>
      </c>
    </row>
    <row r="15" spans="1:10" s="23" customFormat="1" x14ac:dyDescent="0.3">
      <c r="A15" s="24" t="s">
        <v>91</v>
      </c>
      <c r="B15" s="24"/>
      <c r="C15" s="24" t="s">
        <v>81</v>
      </c>
      <c r="D15" s="24" t="s">
        <v>81</v>
      </c>
      <c r="E15" s="24" t="s">
        <v>81</v>
      </c>
      <c r="F15" s="24" t="s">
        <v>81</v>
      </c>
      <c r="G15" s="25" t="s">
        <v>106</v>
      </c>
      <c r="H15" s="24" t="s">
        <v>2</v>
      </c>
      <c r="I15" s="26" t="s">
        <v>2</v>
      </c>
      <c r="J15" s="22">
        <v>14</v>
      </c>
    </row>
    <row r="16" spans="1:10" s="23" customFormat="1" x14ac:dyDescent="0.3">
      <c r="A16" s="24" t="s">
        <v>4</v>
      </c>
      <c r="B16" s="24" t="s">
        <v>81</v>
      </c>
      <c r="C16" s="24" t="s">
        <v>81</v>
      </c>
      <c r="D16" s="24"/>
      <c r="E16" s="24" t="s">
        <v>81</v>
      </c>
      <c r="F16" s="24" t="s">
        <v>81</v>
      </c>
      <c r="G16" s="24" t="s">
        <v>106</v>
      </c>
      <c r="H16" s="24" t="s">
        <v>2</v>
      </c>
      <c r="I16" s="26" t="s">
        <v>2</v>
      </c>
      <c r="J16" s="22">
        <v>15</v>
      </c>
    </row>
    <row r="17" spans="1:10" s="23" customFormat="1" x14ac:dyDescent="0.3">
      <c r="A17" s="20" t="s">
        <v>66</v>
      </c>
      <c r="B17" s="20"/>
      <c r="C17" s="20" t="s">
        <v>2</v>
      </c>
      <c r="D17" s="20" t="s">
        <v>2</v>
      </c>
      <c r="E17" s="20" t="s">
        <v>2</v>
      </c>
      <c r="F17" s="20" t="str">
        <f>D17</f>
        <v>OK</v>
      </c>
      <c r="G17" s="20"/>
      <c r="H17" s="20"/>
      <c r="I17" s="21" t="s">
        <v>2</v>
      </c>
      <c r="J17" s="22">
        <v>16</v>
      </c>
    </row>
    <row r="18" spans="1:10" s="23" customFormat="1" x14ac:dyDescent="0.3">
      <c r="A18" s="24" t="s">
        <v>38</v>
      </c>
      <c r="B18" s="24" t="s">
        <v>2</v>
      </c>
      <c r="C18" s="24"/>
      <c r="D18" s="24" t="s">
        <v>2</v>
      </c>
      <c r="E18" s="24" t="s">
        <v>81</v>
      </c>
      <c r="F18" s="24" t="s">
        <v>2</v>
      </c>
      <c r="G18" s="24"/>
      <c r="H18" s="24"/>
      <c r="I18" s="26" t="s">
        <v>2</v>
      </c>
      <c r="J18" s="22">
        <v>17</v>
      </c>
    </row>
    <row r="19" spans="1:10" s="23" customFormat="1" ht="28.8" x14ac:dyDescent="0.3">
      <c r="A19" s="20" t="s">
        <v>75</v>
      </c>
      <c r="B19" s="20"/>
      <c r="C19" s="20" t="s">
        <v>2</v>
      </c>
      <c r="D19" s="20" t="s">
        <v>2</v>
      </c>
      <c r="E19" s="20" t="s">
        <v>2</v>
      </c>
      <c r="F19" s="20" t="str">
        <f>E19</f>
        <v>OK</v>
      </c>
      <c r="G19" s="20"/>
      <c r="H19" s="20"/>
      <c r="I19" s="21" t="s">
        <v>2</v>
      </c>
      <c r="J19" s="22">
        <v>18</v>
      </c>
    </row>
    <row r="20" spans="1:10" s="23" customFormat="1" x14ac:dyDescent="0.3">
      <c r="A20" s="24" t="s">
        <v>56</v>
      </c>
      <c r="B20" s="24"/>
      <c r="C20" s="24" t="s">
        <v>81</v>
      </c>
      <c r="D20" s="24" t="s">
        <v>81</v>
      </c>
      <c r="E20" s="24"/>
      <c r="F20" s="24" t="s">
        <v>81</v>
      </c>
      <c r="G20" s="24" t="s">
        <v>106</v>
      </c>
      <c r="H20" s="24" t="s">
        <v>2</v>
      </c>
      <c r="I20" s="26" t="s">
        <v>2</v>
      </c>
      <c r="J20" s="22">
        <v>19</v>
      </c>
    </row>
    <row r="21" spans="1:10" s="23" customFormat="1" x14ac:dyDescent="0.3">
      <c r="A21" s="10" t="s">
        <v>9</v>
      </c>
      <c r="B21" s="10" t="s">
        <v>2</v>
      </c>
      <c r="C21" s="10" t="s">
        <v>2</v>
      </c>
      <c r="D21" s="10"/>
      <c r="E21" s="10" t="s">
        <v>2</v>
      </c>
      <c r="F21" s="10" t="str">
        <f>E21</f>
        <v>OK</v>
      </c>
      <c r="G21" s="10"/>
      <c r="H21" s="10"/>
      <c r="I21" s="11" t="s">
        <v>2</v>
      </c>
      <c r="J21">
        <v>20</v>
      </c>
    </row>
    <row r="22" spans="1:10" s="23" customFormat="1" x14ac:dyDescent="0.3">
      <c r="A22" s="24" t="s">
        <v>18</v>
      </c>
      <c r="B22" s="24" t="s">
        <v>81</v>
      </c>
      <c r="C22" s="24"/>
      <c r="D22" s="24" t="s">
        <v>81</v>
      </c>
      <c r="E22" s="24"/>
      <c r="F22" s="24" t="s">
        <v>2</v>
      </c>
      <c r="G22" s="24" t="s">
        <v>106</v>
      </c>
      <c r="H22" s="24" t="s">
        <v>2</v>
      </c>
      <c r="I22" s="26" t="s">
        <v>2</v>
      </c>
      <c r="J22" s="23">
        <v>21</v>
      </c>
    </row>
    <row r="23" spans="1:10" s="2" customFormat="1" x14ac:dyDescent="0.3">
      <c r="A23" s="10" t="s">
        <v>13</v>
      </c>
      <c r="B23" s="10" t="s">
        <v>2</v>
      </c>
      <c r="C23" s="10" t="s">
        <v>2</v>
      </c>
      <c r="D23" s="10"/>
      <c r="E23" s="10" t="s">
        <v>2</v>
      </c>
      <c r="F23" s="10" t="str">
        <f>E23</f>
        <v>OK</v>
      </c>
      <c r="G23" s="10"/>
      <c r="H23" s="10"/>
      <c r="I23" s="11" t="s">
        <v>2</v>
      </c>
      <c r="J23">
        <v>22</v>
      </c>
    </row>
    <row r="24" spans="1:10" s="2" customFormat="1" x14ac:dyDescent="0.3">
      <c r="A24" s="10" t="s">
        <v>29</v>
      </c>
      <c r="B24" s="10" t="s">
        <v>2</v>
      </c>
      <c r="C24" s="10" t="s">
        <v>2</v>
      </c>
      <c r="D24" s="10" t="s">
        <v>2</v>
      </c>
      <c r="E24" s="10"/>
      <c r="F24" s="10" t="str">
        <f>D24</f>
        <v>OK</v>
      </c>
      <c r="G24" s="10"/>
      <c r="H24" s="10"/>
      <c r="I24" s="11" t="s">
        <v>2</v>
      </c>
      <c r="J24">
        <v>23</v>
      </c>
    </row>
    <row r="25" spans="1:10" s="2" customFormat="1" x14ac:dyDescent="0.3">
      <c r="A25" s="10" t="s">
        <v>79</v>
      </c>
      <c r="B25" s="10"/>
      <c r="C25" s="10" t="s">
        <v>2</v>
      </c>
      <c r="D25" s="10" t="s">
        <v>2</v>
      </c>
      <c r="E25" s="10" t="s">
        <v>2</v>
      </c>
      <c r="F25" s="10" t="str">
        <f>E25</f>
        <v>OK</v>
      </c>
      <c r="G25" s="10"/>
      <c r="H25" s="10"/>
      <c r="I25" s="11" t="s">
        <v>2</v>
      </c>
      <c r="J25">
        <v>24</v>
      </c>
    </row>
    <row r="26" spans="1:10" s="2" customFormat="1" x14ac:dyDescent="0.3">
      <c r="A26" s="10" t="s">
        <v>72</v>
      </c>
      <c r="B26" s="10"/>
      <c r="C26" s="10" t="s">
        <v>2</v>
      </c>
      <c r="D26" s="10" t="s">
        <v>2</v>
      </c>
      <c r="E26" s="10" t="s">
        <v>2</v>
      </c>
      <c r="F26" s="10" t="s">
        <v>2</v>
      </c>
      <c r="G26" s="10"/>
      <c r="H26" s="10"/>
      <c r="I26" s="11" t="s">
        <v>2</v>
      </c>
      <c r="J26">
        <v>25</v>
      </c>
    </row>
    <row r="27" spans="1:10" s="2" customFormat="1" x14ac:dyDescent="0.3">
      <c r="A27" s="10" t="s">
        <v>74</v>
      </c>
      <c r="B27" s="10" t="s">
        <v>2</v>
      </c>
      <c r="C27" s="10" t="s">
        <v>2</v>
      </c>
      <c r="D27" s="10" t="s">
        <v>2</v>
      </c>
      <c r="E27" s="10"/>
      <c r="F27" s="10" t="str">
        <f>D27</f>
        <v>OK</v>
      </c>
      <c r="G27" s="10"/>
      <c r="H27" s="10"/>
      <c r="I27" s="11" t="s">
        <v>2</v>
      </c>
      <c r="J27">
        <v>26</v>
      </c>
    </row>
    <row r="28" spans="1:10" s="2" customFormat="1" x14ac:dyDescent="0.3">
      <c r="A28" s="10" t="s">
        <v>11</v>
      </c>
      <c r="B28" s="10" t="s">
        <v>81</v>
      </c>
      <c r="C28" s="10" t="s">
        <v>2</v>
      </c>
      <c r="D28" s="10"/>
      <c r="E28" s="10" t="s">
        <v>2</v>
      </c>
      <c r="F28" s="10" t="str">
        <f>E28</f>
        <v>OK</v>
      </c>
      <c r="G28" s="10"/>
      <c r="H28" s="10"/>
      <c r="I28" s="11" t="s">
        <v>2</v>
      </c>
      <c r="J28">
        <v>27</v>
      </c>
    </row>
    <row r="29" spans="1:10" s="2" customFormat="1" x14ac:dyDescent="0.3">
      <c r="A29" s="10" t="s">
        <v>16</v>
      </c>
      <c r="B29" s="10" t="s">
        <v>2</v>
      </c>
      <c r="C29" s="10" t="s">
        <v>2</v>
      </c>
      <c r="D29" s="10"/>
      <c r="E29" s="10" t="s">
        <v>2</v>
      </c>
      <c r="F29" s="10" t="str">
        <f>E29</f>
        <v>OK</v>
      </c>
      <c r="G29" s="10"/>
      <c r="H29" s="10"/>
      <c r="I29" s="11" t="s">
        <v>2</v>
      </c>
      <c r="J29">
        <v>28</v>
      </c>
    </row>
    <row r="30" spans="1:10" s="2" customFormat="1" ht="28.8" x14ac:dyDescent="0.3">
      <c r="A30" s="10" t="s">
        <v>1</v>
      </c>
      <c r="B30" s="10" t="s">
        <v>2</v>
      </c>
      <c r="C30" s="10" t="s">
        <v>2</v>
      </c>
      <c r="D30" s="10" t="s">
        <v>2</v>
      </c>
      <c r="E30" s="10" t="s">
        <v>2</v>
      </c>
      <c r="F30" s="10" t="str">
        <f>E30</f>
        <v>OK</v>
      </c>
      <c r="G30" s="10"/>
      <c r="H30" s="10"/>
      <c r="I30" s="11" t="s">
        <v>2</v>
      </c>
      <c r="J30">
        <v>29</v>
      </c>
    </row>
    <row r="31" spans="1:10" s="2" customFormat="1" x14ac:dyDescent="0.3">
      <c r="A31" s="10" t="s">
        <v>19</v>
      </c>
      <c r="B31" s="10" t="s">
        <v>2</v>
      </c>
      <c r="C31" s="10" t="s">
        <v>2</v>
      </c>
      <c r="D31" s="10" t="s">
        <v>2</v>
      </c>
      <c r="E31" s="10"/>
      <c r="F31" s="10" t="str">
        <f>D31</f>
        <v>OK</v>
      </c>
      <c r="G31" s="10"/>
      <c r="H31" s="10"/>
      <c r="I31" s="11" t="s">
        <v>2</v>
      </c>
      <c r="J31">
        <v>30</v>
      </c>
    </row>
    <row r="32" spans="1:10" s="2" customFormat="1" x14ac:dyDescent="0.3">
      <c r="A32" s="20" t="s">
        <v>22</v>
      </c>
      <c r="B32" s="20" t="s">
        <v>81</v>
      </c>
      <c r="C32" s="20"/>
      <c r="D32" s="20" t="s">
        <v>81</v>
      </c>
      <c r="E32" s="20"/>
      <c r="F32" s="20" t="s">
        <v>81</v>
      </c>
      <c r="G32" s="20" t="s">
        <v>106</v>
      </c>
      <c r="H32" s="20" t="s">
        <v>2</v>
      </c>
      <c r="I32" s="21" t="s">
        <v>2</v>
      </c>
      <c r="J32" s="22">
        <v>31</v>
      </c>
    </row>
    <row r="33" spans="1:10" s="2" customFormat="1" x14ac:dyDescent="0.3">
      <c r="A33" s="10" t="s">
        <v>52</v>
      </c>
      <c r="B33" s="10"/>
      <c r="C33" s="10" t="s">
        <v>2</v>
      </c>
      <c r="D33" s="10" t="s">
        <v>2</v>
      </c>
      <c r="E33" s="10" t="s">
        <v>2</v>
      </c>
      <c r="F33" s="10" t="str">
        <f>E33</f>
        <v>OK</v>
      </c>
      <c r="G33" s="10"/>
      <c r="H33" s="10"/>
      <c r="I33" s="11" t="s">
        <v>2</v>
      </c>
      <c r="J33">
        <v>32</v>
      </c>
    </row>
    <row r="34" spans="1:10" s="2" customFormat="1" ht="43.2" x14ac:dyDescent="0.3">
      <c r="A34" s="10" t="s">
        <v>45</v>
      </c>
      <c r="B34" s="10" t="s">
        <v>80</v>
      </c>
      <c r="C34" s="10"/>
      <c r="D34" s="10" t="s">
        <v>2</v>
      </c>
      <c r="E34" s="10" t="s">
        <v>2</v>
      </c>
      <c r="F34" s="10" t="s">
        <v>2</v>
      </c>
      <c r="G34" s="10"/>
      <c r="H34" s="10"/>
      <c r="I34" s="11" t="s">
        <v>2</v>
      </c>
      <c r="J34">
        <v>33</v>
      </c>
    </row>
    <row r="35" spans="1:10" s="23" customFormat="1" x14ac:dyDescent="0.3">
      <c r="A35" s="20" t="s">
        <v>99</v>
      </c>
      <c r="B35" s="20"/>
      <c r="C35" s="20" t="s">
        <v>2</v>
      </c>
      <c r="D35" s="20" t="s">
        <v>2</v>
      </c>
      <c r="E35" s="20" t="s">
        <v>2</v>
      </c>
      <c r="F35" s="20" t="s">
        <v>2</v>
      </c>
      <c r="G35" s="27"/>
      <c r="H35" s="27"/>
      <c r="I35" s="21" t="s">
        <v>2</v>
      </c>
      <c r="J35" s="22">
        <v>34</v>
      </c>
    </row>
    <row r="36" spans="1:10" s="23" customFormat="1" ht="28.8" x14ac:dyDescent="0.3">
      <c r="A36" s="20" t="s">
        <v>64</v>
      </c>
      <c r="B36" s="20" t="s">
        <v>2</v>
      </c>
      <c r="C36" s="20" t="s">
        <v>2</v>
      </c>
      <c r="D36" s="20" t="s">
        <v>2</v>
      </c>
      <c r="E36" s="20"/>
      <c r="F36" s="20" t="str">
        <f>D36</f>
        <v>OK</v>
      </c>
      <c r="G36" s="20"/>
      <c r="H36" s="20"/>
      <c r="I36" s="21" t="s">
        <v>2</v>
      </c>
      <c r="J36" s="22">
        <v>35</v>
      </c>
    </row>
    <row r="37" spans="1:10" s="23" customFormat="1" x14ac:dyDescent="0.3">
      <c r="A37" s="20" t="s">
        <v>101</v>
      </c>
      <c r="B37" s="20"/>
      <c r="C37" s="20" t="s">
        <v>2</v>
      </c>
      <c r="D37" s="20" t="s">
        <v>2</v>
      </c>
      <c r="E37" s="20" t="s">
        <v>2</v>
      </c>
      <c r="F37" s="20" t="s">
        <v>2</v>
      </c>
      <c r="G37" s="27"/>
      <c r="H37" s="27"/>
      <c r="I37" s="21" t="s">
        <v>2</v>
      </c>
      <c r="J37" s="22">
        <v>36</v>
      </c>
    </row>
    <row r="38" spans="1:10" s="23" customFormat="1" x14ac:dyDescent="0.3">
      <c r="A38" s="20" t="s">
        <v>102</v>
      </c>
      <c r="B38" s="20"/>
      <c r="C38" s="20" t="s">
        <v>2</v>
      </c>
      <c r="D38" s="20" t="s">
        <v>2</v>
      </c>
      <c r="E38" s="20" t="s">
        <v>2</v>
      </c>
      <c r="F38" s="20" t="s">
        <v>2</v>
      </c>
      <c r="G38" s="27"/>
      <c r="H38" s="27"/>
      <c r="I38" s="21" t="s">
        <v>2</v>
      </c>
      <c r="J38" s="22">
        <v>37</v>
      </c>
    </row>
    <row r="39" spans="1:10" s="23" customFormat="1" ht="28.8" x14ac:dyDescent="0.3">
      <c r="A39" s="20" t="s">
        <v>17</v>
      </c>
      <c r="B39" s="20" t="s">
        <v>81</v>
      </c>
      <c r="C39" s="20" t="s">
        <v>2</v>
      </c>
      <c r="D39" s="20"/>
      <c r="E39" s="20" t="s">
        <v>81</v>
      </c>
      <c r="F39" s="20" t="s">
        <v>2</v>
      </c>
      <c r="G39" s="20" t="s">
        <v>106</v>
      </c>
      <c r="H39" s="20" t="s">
        <v>2</v>
      </c>
      <c r="I39" s="21" t="s">
        <v>2</v>
      </c>
      <c r="J39" s="22">
        <v>38</v>
      </c>
    </row>
    <row r="40" spans="1:10" s="23" customFormat="1" ht="28.8" x14ac:dyDescent="0.3">
      <c r="A40" s="20" t="s">
        <v>57</v>
      </c>
      <c r="B40" s="20" t="s">
        <v>81</v>
      </c>
      <c r="C40" s="20" t="s">
        <v>81</v>
      </c>
      <c r="D40" s="20" t="s">
        <v>81</v>
      </c>
      <c r="E40" s="20"/>
      <c r="F40" s="20" t="s">
        <v>81</v>
      </c>
      <c r="G40" s="20" t="s">
        <v>106</v>
      </c>
      <c r="H40" s="20" t="s">
        <v>2</v>
      </c>
      <c r="I40" s="21" t="s">
        <v>2</v>
      </c>
      <c r="J40" s="22">
        <v>39</v>
      </c>
    </row>
    <row r="41" spans="1:10" s="23" customFormat="1" ht="28.8" x14ac:dyDescent="0.3">
      <c r="A41" s="20" t="s">
        <v>7</v>
      </c>
      <c r="B41" s="20" t="s">
        <v>2</v>
      </c>
      <c r="C41" s="20" t="s">
        <v>81</v>
      </c>
      <c r="D41" s="20"/>
      <c r="E41" s="20" t="s">
        <v>2</v>
      </c>
      <c r="F41" s="20" t="str">
        <f>E41</f>
        <v>OK</v>
      </c>
      <c r="G41" s="20"/>
      <c r="H41" s="20"/>
      <c r="I41" s="21" t="s">
        <v>2</v>
      </c>
      <c r="J41" s="22">
        <v>40</v>
      </c>
    </row>
    <row r="42" spans="1:10" s="23" customFormat="1" x14ac:dyDescent="0.3">
      <c r="A42" s="20" t="s">
        <v>26</v>
      </c>
      <c r="B42" s="20" t="s">
        <v>2</v>
      </c>
      <c r="C42" s="20" t="s">
        <v>2</v>
      </c>
      <c r="D42" s="20" t="s">
        <v>2</v>
      </c>
      <c r="E42" s="20"/>
      <c r="F42" s="20" t="str">
        <f>D42</f>
        <v>OK</v>
      </c>
      <c r="G42" s="20"/>
      <c r="H42" s="20"/>
      <c r="I42" s="21" t="s">
        <v>2</v>
      </c>
      <c r="J42" s="22">
        <v>41</v>
      </c>
    </row>
    <row r="43" spans="1:10" s="23" customFormat="1" x14ac:dyDescent="0.3">
      <c r="A43" s="20" t="s">
        <v>21</v>
      </c>
      <c r="B43" s="20" t="s">
        <v>2</v>
      </c>
      <c r="C43" s="20" t="s">
        <v>2</v>
      </c>
      <c r="D43" s="20" t="s">
        <v>2</v>
      </c>
      <c r="E43" s="20"/>
      <c r="F43" s="20" t="str">
        <f>D43</f>
        <v>OK</v>
      </c>
      <c r="G43" s="20"/>
      <c r="H43" s="20"/>
      <c r="I43" s="21" t="s">
        <v>2</v>
      </c>
      <c r="J43" s="22">
        <v>42</v>
      </c>
    </row>
    <row r="44" spans="1:10" s="23" customFormat="1" x14ac:dyDescent="0.3">
      <c r="A44" s="20" t="s">
        <v>62</v>
      </c>
      <c r="B44" s="20"/>
      <c r="C44" s="20" t="s">
        <v>2</v>
      </c>
      <c r="D44" s="20" t="s">
        <v>2</v>
      </c>
      <c r="E44" s="20" t="s">
        <v>2</v>
      </c>
      <c r="F44" s="20" t="str">
        <f>E44</f>
        <v>OK</v>
      </c>
      <c r="G44" s="20"/>
      <c r="H44" s="20"/>
      <c r="I44" s="21" t="s">
        <v>2</v>
      </c>
      <c r="J44" s="22">
        <v>43</v>
      </c>
    </row>
    <row r="45" spans="1:10" s="23" customFormat="1" x14ac:dyDescent="0.3">
      <c r="A45" s="20" t="s">
        <v>103</v>
      </c>
      <c r="B45" s="20"/>
      <c r="C45" s="20" t="s">
        <v>2</v>
      </c>
      <c r="D45" s="20" t="s">
        <v>2</v>
      </c>
      <c r="E45" s="20" t="s">
        <v>2</v>
      </c>
      <c r="F45" s="20" t="s">
        <v>2</v>
      </c>
      <c r="G45" s="27"/>
      <c r="H45" s="27"/>
      <c r="I45" s="21" t="s">
        <v>2</v>
      </c>
      <c r="J45" s="22">
        <v>44</v>
      </c>
    </row>
    <row r="46" spans="1:10" s="2" customFormat="1" x14ac:dyDescent="0.3">
      <c r="A46" s="10" t="s">
        <v>50</v>
      </c>
      <c r="B46" s="10"/>
      <c r="C46" s="10" t="s">
        <v>2</v>
      </c>
      <c r="D46" s="10" t="s">
        <v>2</v>
      </c>
      <c r="E46" s="10" t="s">
        <v>2</v>
      </c>
      <c r="F46" s="10" t="str">
        <f>E46</f>
        <v>OK</v>
      </c>
      <c r="G46" s="10"/>
      <c r="H46" s="10"/>
      <c r="I46" s="11" t="s">
        <v>2</v>
      </c>
      <c r="J46">
        <v>45</v>
      </c>
    </row>
    <row r="47" spans="1:10" s="2" customFormat="1" x14ac:dyDescent="0.3">
      <c r="A47" s="13" t="s">
        <v>5</v>
      </c>
      <c r="B47" s="13" t="s">
        <v>6</v>
      </c>
      <c r="C47" s="13" t="s">
        <v>2</v>
      </c>
      <c r="D47" s="13"/>
      <c r="E47" s="13" t="s">
        <v>6</v>
      </c>
      <c r="F47" s="13" t="s">
        <v>2</v>
      </c>
      <c r="G47" s="13" t="s">
        <v>106</v>
      </c>
      <c r="H47" s="13" t="s">
        <v>2</v>
      </c>
      <c r="I47" s="14" t="s">
        <v>2</v>
      </c>
      <c r="J47">
        <v>46</v>
      </c>
    </row>
    <row r="48" spans="1:10" s="2" customFormat="1" x14ac:dyDescent="0.3">
      <c r="A48" s="10" t="s">
        <v>71</v>
      </c>
      <c r="B48" s="10"/>
      <c r="C48" s="10" t="s">
        <v>2</v>
      </c>
      <c r="D48" s="10" t="s">
        <v>2</v>
      </c>
      <c r="E48" s="10" t="s">
        <v>2</v>
      </c>
      <c r="F48" s="10" t="str">
        <f>D48</f>
        <v>OK</v>
      </c>
      <c r="G48" s="10"/>
      <c r="H48" s="10"/>
      <c r="I48" s="11" t="s">
        <v>2</v>
      </c>
      <c r="J48">
        <v>47</v>
      </c>
    </row>
    <row r="49" spans="1:10" s="23" customFormat="1" x14ac:dyDescent="0.3">
      <c r="A49" s="24" t="s">
        <v>70</v>
      </c>
      <c r="B49" s="24"/>
      <c r="C49" s="24" t="s">
        <v>81</v>
      </c>
      <c r="D49" s="24" t="s">
        <v>81</v>
      </c>
      <c r="E49" s="24"/>
      <c r="F49" s="24" t="s">
        <v>81</v>
      </c>
      <c r="G49" s="24" t="s">
        <v>106</v>
      </c>
      <c r="H49" s="24" t="s">
        <v>2</v>
      </c>
      <c r="I49" s="26" t="s">
        <v>2</v>
      </c>
      <c r="J49" s="22">
        <v>48</v>
      </c>
    </row>
    <row r="50" spans="1:10" s="2" customFormat="1" ht="28.8" x14ac:dyDescent="0.3">
      <c r="A50" s="20" t="s">
        <v>39</v>
      </c>
      <c r="B50" s="20" t="s">
        <v>2</v>
      </c>
      <c r="C50" s="20"/>
      <c r="D50" s="20" t="s">
        <v>2</v>
      </c>
      <c r="E50" s="20" t="s">
        <v>2</v>
      </c>
      <c r="F50" s="20" t="str">
        <f>E50</f>
        <v>OK</v>
      </c>
      <c r="G50" s="20"/>
      <c r="H50" s="20"/>
      <c r="I50" s="21" t="s">
        <v>2</v>
      </c>
      <c r="J50" s="23">
        <v>49</v>
      </c>
    </row>
    <row r="51" spans="1:10" s="2" customFormat="1" ht="28.8" x14ac:dyDescent="0.3">
      <c r="A51" s="10" t="s">
        <v>12</v>
      </c>
      <c r="B51" s="10" t="s">
        <v>81</v>
      </c>
      <c r="C51" s="10" t="s">
        <v>81</v>
      </c>
      <c r="D51" s="10"/>
      <c r="E51" s="10" t="s">
        <v>81</v>
      </c>
      <c r="F51" s="10" t="str">
        <f>E51</f>
        <v>No MDE application</v>
      </c>
      <c r="G51" s="10"/>
      <c r="H51" s="10"/>
      <c r="I51" s="11" t="s">
        <v>81</v>
      </c>
    </row>
    <row r="52" spans="1:10" s="2" customFormat="1" ht="28.8" x14ac:dyDescent="0.3">
      <c r="A52" s="10" t="s">
        <v>82</v>
      </c>
      <c r="B52" s="10"/>
      <c r="C52" s="10" t="s">
        <v>81</v>
      </c>
      <c r="D52" s="10" t="s">
        <v>81</v>
      </c>
      <c r="E52" s="10" t="s">
        <v>80</v>
      </c>
      <c r="F52" s="10" t="s">
        <v>81</v>
      </c>
      <c r="G52" s="12"/>
      <c r="H52" s="12"/>
      <c r="I52" s="11" t="s">
        <v>81</v>
      </c>
    </row>
    <row r="53" spans="1:10" s="2" customFormat="1" x14ac:dyDescent="0.3">
      <c r="A53" s="13" t="s">
        <v>10</v>
      </c>
      <c r="B53" s="13" t="s">
        <v>81</v>
      </c>
      <c r="C53" s="13" t="s">
        <v>81</v>
      </c>
      <c r="D53" s="13"/>
      <c r="E53" s="13" t="s">
        <v>81</v>
      </c>
      <c r="F53" s="13" t="str">
        <f>E53</f>
        <v>No MDE application</v>
      </c>
      <c r="G53" s="13"/>
      <c r="H53" s="13"/>
      <c r="I53" s="14" t="s">
        <v>81</v>
      </c>
    </row>
    <row r="54" spans="1:10" s="2" customFormat="1" x14ac:dyDescent="0.3">
      <c r="A54" s="13" t="s">
        <v>53</v>
      </c>
      <c r="B54" s="13"/>
      <c r="C54" s="13" t="s">
        <v>81</v>
      </c>
      <c r="D54" s="13" t="s">
        <v>81</v>
      </c>
      <c r="E54" s="13" t="s">
        <v>81</v>
      </c>
      <c r="F54" s="13" t="s">
        <v>81</v>
      </c>
      <c r="G54" s="13"/>
      <c r="H54" s="13"/>
      <c r="I54" s="14" t="s">
        <v>81</v>
      </c>
    </row>
    <row r="55" spans="1:10" s="2" customFormat="1" x14ac:dyDescent="0.3">
      <c r="A55" s="13" t="s">
        <v>65</v>
      </c>
      <c r="B55" s="13" t="s">
        <v>81</v>
      </c>
      <c r="C55" s="13" t="s">
        <v>81</v>
      </c>
      <c r="D55" s="13" t="s">
        <v>2</v>
      </c>
      <c r="E55" s="13"/>
      <c r="F55" s="13" t="s">
        <v>81</v>
      </c>
      <c r="G55" s="13"/>
      <c r="H55" s="13"/>
      <c r="I55" s="14" t="s">
        <v>81</v>
      </c>
    </row>
    <row r="56" spans="1:10" s="2" customFormat="1" ht="28.8" x14ac:dyDescent="0.3">
      <c r="A56" s="10" t="s">
        <v>84</v>
      </c>
      <c r="B56" s="10"/>
      <c r="C56" s="10" t="s">
        <v>81</v>
      </c>
      <c r="D56" s="10" t="s">
        <v>81</v>
      </c>
      <c r="E56" s="10" t="s">
        <v>81</v>
      </c>
      <c r="F56" s="10" t="s">
        <v>81</v>
      </c>
      <c r="G56" s="12"/>
      <c r="H56" s="12"/>
      <c r="I56" s="11" t="s">
        <v>81</v>
      </c>
    </row>
    <row r="57" spans="1:10" s="2" customFormat="1" x14ac:dyDescent="0.3">
      <c r="A57" s="13" t="s">
        <v>47</v>
      </c>
      <c r="B57" s="13" t="s">
        <v>81</v>
      </c>
      <c r="C57" s="13"/>
      <c r="D57" s="13"/>
      <c r="E57" s="13" t="s">
        <v>81</v>
      </c>
      <c r="F57" s="13" t="str">
        <f>E57</f>
        <v>No MDE application</v>
      </c>
      <c r="G57" s="13"/>
      <c r="H57" s="13"/>
      <c r="I57" s="14" t="s">
        <v>81</v>
      </c>
    </row>
    <row r="58" spans="1:10" s="2" customFormat="1" x14ac:dyDescent="0.3">
      <c r="A58" s="13" t="s">
        <v>20</v>
      </c>
      <c r="B58" s="13" t="s">
        <v>81</v>
      </c>
      <c r="C58" s="13"/>
      <c r="D58" s="13" t="s">
        <v>81</v>
      </c>
      <c r="E58" s="13"/>
      <c r="F58" s="13" t="str">
        <f>D58</f>
        <v>No MDE application</v>
      </c>
      <c r="G58" s="13"/>
      <c r="H58" s="13"/>
      <c r="I58" s="14" t="s">
        <v>81</v>
      </c>
    </row>
    <row r="59" spans="1:10" s="10" customFormat="1" ht="43.2" x14ac:dyDescent="0.3">
      <c r="A59" s="10" t="s">
        <v>59</v>
      </c>
      <c r="C59" s="10" t="s">
        <v>81</v>
      </c>
      <c r="D59" s="10" t="s">
        <v>80</v>
      </c>
      <c r="E59" s="10" t="s">
        <v>80</v>
      </c>
      <c r="F59" s="10" t="str">
        <f>E59</f>
        <v>Philosophical, Opinion, or Experience paper</v>
      </c>
      <c r="I59" s="11" t="s">
        <v>80</v>
      </c>
    </row>
    <row r="60" spans="1:10" s="2" customFormat="1" x14ac:dyDescent="0.3">
      <c r="A60" s="13" t="s">
        <v>85</v>
      </c>
      <c r="B60" s="13"/>
      <c r="C60" s="13"/>
      <c r="D60" s="13" t="s">
        <v>81</v>
      </c>
      <c r="E60" s="13" t="s">
        <v>81</v>
      </c>
      <c r="F60" s="13" t="s">
        <v>81</v>
      </c>
      <c r="G60" s="15"/>
      <c r="H60" s="15"/>
      <c r="I60" s="14" t="s">
        <v>81</v>
      </c>
    </row>
    <row r="61" spans="1:10" s="2" customFormat="1" x14ac:dyDescent="0.3">
      <c r="A61" s="13" t="s">
        <v>42</v>
      </c>
      <c r="B61" s="13" t="s">
        <v>81</v>
      </c>
      <c r="C61" s="13"/>
      <c r="D61" s="13"/>
      <c r="E61" s="13" t="s">
        <v>81</v>
      </c>
      <c r="F61" s="13" t="str">
        <f>E61</f>
        <v>No MDE application</v>
      </c>
      <c r="G61" s="13"/>
      <c r="H61" s="13"/>
      <c r="I61" s="14" t="s">
        <v>81</v>
      </c>
    </row>
    <row r="62" spans="1:10" s="23" customFormat="1" x14ac:dyDescent="0.3">
      <c r="A62" s="13" t="s">
        <v>43</v>
      </c>
      <c r="B62" s="13" t="s">
        <v>81</v>
      </c>
      <c r="C62" s="13"/>
      <c r="D62" s="13"/>
      <c r="E62" s="13" t="s">
        <v>81</v>
      </c>
      <c r="F62" s="13" t="str">
        <f>E62</f>
        <v>No MDE application</v>
      </c>
      <c r="G62" s="13"/>
      <c r="H62" s="13"/>
      <c r="I62" s="14" t="s">
        <v>81</v>
      </c>
      <c r="J62" s="2"/>
    </row>
    <row r="63" spans="1:10" s="2" customFormat="1" x14ac:dyDescent="0.3">
      <c r="A63" s="24" t="s">
        <v>86</v>
      </c>
      <c r="B63" s="24"/>
      <c r="C63" s="24" t="s">
        <v>81</v>
      </c>
      <c r="D63" s="24" t="s">
        <v>81</v>
      </c>
      <c r="E63" s="24"/>
      <c r="F63" s="24" t="s">
        <v>81</v>
      </c>
      <c r="G63" s="25" t="s">
        <v>106</v>
      </c>
      <c r="H63" s="25" t="s">
        <v>81</v>
      </c>
      <c r="I63" s="26" t="s">
        <v>81</v>
      </c>
      <c r="J63" s="23"/>
    </row>
    <row r="64" spans="1:10" s="2" customFormat="1" ht="43.2" x14ac:dyDescent="0.3">
      <c r="A64" s="10" t="s">
        <v>25</v>
      </c>
      <c r="B64" s="10" t="s">
        <v>80</v>
      </c>
      <c r="C64" s="10"/>
      <c r="D64" s="10" t="s">
        <v>80</v>
      </c>
      <c r="E64" s="10"/>
      <c r="F64" s="10" t="str">
        <f>D64</f>
        <v>Philosophical, Opinion, or Experience paper</v>
      </c>
      <c r="G64" s="10"/>
      <c r="H64" s="10"/>
      <c r="I64" s="11" t="s">
        <v>80</v>
      </c>
    </row>
    <row r="65" spans="1:11" s="2" customFormat="1" ht="43.2" x14ac:dyDescent="0.3">
      <c r="A65" s="10" t="s">
        <v>76</v>
      </c>
      <c r="B65" s="10"/>
      <c r="C65" s="10"/>
      <c r="D65" s="10" t="s">
        <v>80</v>
      </c>
      <c r="E65" s="10" t="s">
        <v>80</v>
      </c>
      <c r="F65" s="10" t="str">
        <f>E65</f>
        <v>Philosophical, Opinion, or Experience paper</v>
      </c>
      <c r="G65" s="10"/>
      <c r="H65" s="10"/>
      <c r="I65" s="11" t="s">
        <v>80</v>
      </c>
    </row>
    <row r="66" spans="1:11" s="2" customFormat="1" x14ac:dyDescent="0.3">
      <c r="A66" s="13" t="s">
        <v>87</v>
      </c>
      <c r="B66" s="13"/>
      <c r="C66" s="13" t="s">
        <v>81</v>
      </c>
      <c r="D66" s="13" t="s">
        <v>105</v>
      </c>
      <c r="E66" s="13" t="s">
        <v>105</v>
      </c>
      <c r="F66" s="13" t="s">
        <v>105</v>
      </c>
      <c r="G66" s="15"/>
      <c r="H66" s="15"/>
      <c r="I66" s="14" t="s">
        <v>105</v>
      </c>
    </row>
    <row r="67" spans="1:11" s="2" customFormat="1" ht="43.2" x14ac:dyDescent="0.3">
      <c r="A67" s="10" t="s">
        <v>77</v>
      </c>
      <c r="B67" s="10"/>
      <c r="C67" s="10"/>
      <c r="D67" s="10" t="s">
        <v>80</v>
      </c>
      <c r="E67" s="10" t="s">
        <v>80</v>
      </c>
      <c r="F67" s="10" t="str">
        <f>E67</f>
        <v>Philosophical, Opinion, or Experience paper</v>
      </c>
      <c r="G67" s="10"/>
      <c r="H67" s="10"/>
      <c r="I67" s="11" t="s">
        <v>80</v>
      </c>
    </row>
    <row r="68" spans="1:11" s="2" customFormat="1" x14ac:dyDescent="0.3">
      <c r="A68" s="13" t="s">
        <v>32</v>
      </c>
      <c r="B68" s="13" t="s">
        <v>81</v>
      </c>
      <c r="C68" s="13" t="s">
        <v>81</v>
      </c>
      <c r="D68" s="13" t="s">
        <v>81</v>
      </c>
      <c r="E68" s="13"/>
      <c r="F68" s="13" t="str">
        <f>D68</f>
        <v>No MDE application</v>
      </c>
      <c r="G68" s="13"/>
      <c r="H68" s="13"/>
      <c r="I68" s="14" t="s">
        <v>81</v>
      </c>
    </row>
    <row r="69" spans="1:11" s="2" customFormat="1" ht="28.8" x14ac:dyDescent="0.3">
      <c r="A69" s="10" t="s">
        <v>89</v>
      </c>
      <c r="B69" s="10"/>
      <c r="C69" s="10" t="s">
        <v>81</v>
      </c>
      <c r="D69" s="10" t="s">
        <v>81</v>
      </c>
      <c r="E69" s="10" t="s">
        <v>81</v>
      </c>
      <c r="F69" s="10" t="s">
        <v>81</v>
      </c>
      <c r="G69" s="12"/>
      <c r="H69" s="12"/>
      <c r="I69" s="11" t="s">
        <v>81</v>
      </c>
    </row>
    <row r="70" spans="1:11" s="2" customFormat="1" ht="28.8" x14ac:dyDescent="0.3">
      <c r="A70" s="10" t="s">
        <v>90</v>
      </c>
      <c r="B70" s="10"/>
      <c r="C70" s="10" t="s">
        <v>81</v>
      </c>
      <c r="D70" s="10" t="s">
        <v>81</v>
      </c>
      <c r="E70" s="10" t="s">
        <v>81</v>
      </c>
      <c r="F70" s="10" t="s">
        <v>81</v>
      </c>
      <c r="G70" s="12"/>
      <c r="H70" s="12"/>
      <c r="I70" s="11" t="s">
        <v>81</v>
      </c>
    </row>
    <row r="71" spans="1:11" s="2" customFormat="1" x14ac:dyDescent="0.3">
      <c r="A71" s="13" t="s">
        <v>35</v>
      </c>
      <c r="B71" s="13" t="s">
        <v>81</v>
      </c>
      <c r="C71" s="13"/>
      <c r="D71" s="13"/>
      <c r="E71" s="13" t="s">
        <v>81</v>
      </c>
      <c r="F71" s="13" t="str">
        <f>E71</f>
        <v>No MDE application</v>
      </c>
      <c r="G71" s="13"/>
      <c r="H71" s="13"/>
      <c r="I71" s="14" t="s">
        <v>81</v>
      </c>
    </row>
    <row r="72" spans="1:11" s="2" customFormat="1" x14ac:dyDescent="0.3">
      <c r="A72" s="13" t="s">
        <v>92</v>
      </c>
      <c r="B72" s="13"/>
      <c r="C72" s="13" t="s">
        <v>81</v>
      </c>
      <c r="D72" s="13" t="s">
        <v>81</v>
      </c>
      <c r="E72" s="13" t="s">
        <v>81</v>
      </c>
      <c r="F72" s="13" t="s">
        <v>81</v>
      </c>
      <c r="G72" s="15"/>
      <c r="H72" s="15"/>
      <c r="I72" s="14" t="s">
        <v>81</v>
      </c>
    </row>
    <row r="73" spans="1:11" s="2" customFormat="1" ht="28.8" x14ac:dyDescent="0.3">
      <c r="A73" s="10" t="s">
        <v>93</v>
      </c>
      <c r="B73" s="10"/>
      <c r="C73" s="10" t="s">
        <v>81</v>
      </c>
      <c r="D73" s="10" t="s">
        <v>81</v>
      </c>
      <c r="E73" s="10"/>
      <c r="F73" s="10" t="s">
        <v>81</v>
      </c>
      <c r="G73" s="12"/>
      <c r="H73" s="12"/>
      <c r="I73" s="11" t="s">
        <v>81</v>
      </c>
    </row>
    <row r="74" spans="1:11" s="2" customFormat="1" x14ac:dyDescent="0.3">
      <c r="A74" s="13" t="s">
        <v>14</v>
      </c>
      <c r="B74" s="13" t="s">
        <v>2</v>
      </c>
      <c r="C74" s="13" t="s">
        <v>81</v>
      </c>
      <c r="D74" s="13"/>
      <c r="E74" s="13" t="s">
        <v>81</v>
      </c>
      <c r="F74" s="13" t="str">
        <f>E74</f>
        <v>No MDE application</v>
      </c>
      <c r="G74" s="13"/>
      <c r="H74" s="13"/>
      <c r="I74" s="14" t="s">
        <v>81</v>
      </c>
    </row>
    <row r="75" spans="1:11" s="2" customFormat="1" ht="43.2" x14ac:dyDescent="0.3">
      <c r="A75" s="10" t="s">
        <v>58</v>
      </c>
      <c r="B75" s="10"/>
      <c r="C75" s="10" t="s">
        <v>81</v>
      </c>
      <c r="D75" s="10" t="s">
        <v>80</v>
      </c>
      <c r="E75" s="10"/>
      <c r="F75" s="10" t="s">
        <v>81</v>
      </c>
      <c r="G75" s="10"/>
      <c r="H75" s="10"/>
      <c r="I75" s="11" t="s">
        <v>81</v>
      </c>
    </row>
    <row r="76" spans="1:11" s="2" customFormat="1" x14ac:dyDescent="0.3">
      <c r="A76" s="13" t="s">
        <v>31</v>
      </c>
      <c r="B76" s="13" t="s">
        <v>81</v>
      </c>
      <c r="C76" s="13" t="s">
        <v>81</v>
      </c>
      <c r="D76" s="13" t="s">
        <v>81</v>
      </c>
      <c r="E76" s="13"/>
      <c r="F76" s="13" t="str">
        <f>D76</f>
        <v>No MDE application</v>
      </c>
      <c r="G76" s="13"/>
      <c r="H76" s="13"/>
      <c r="I76" s="14" t="s">
        <v>81</v>
      </c>
    </row>
    <row r="77" spans="1:11" s="2" customFormat="1" x14ac:dyDescent="0.3">
      <c r="A77" s="13" t="s">
        <v>40</v>
      </c>
      <c r="B77" s="13" t="s">
        <v>81</v>
      </c>
      <c r="C77" s="13"/>
      <c r="D77" s="13"/>
      <c r="E77" s="13" t="s">
        <v>81</v>
      </c>
      <c r="F77" s="13" t="str">
        <f>E77</f>
        <v>No MDE application</v>
      </c>
      <c r="G77" s="13"/>
      <c r="H77" s="13"/>
      <c r="I77" s="14" t="s">
        <v>81</v>
      </c>
    </row>
    <row r="78" spans="1:11" s="2" customFormat="1" ht="43.2" x14ac:dyDescent="0.3">
      <c r="A78" s="10" t="s">
        <v>94</v>
      </c>
      <c r="B78" s="10"/>
      <c r="C78" s="10" t="s">
        <v>80</v>
      </c>
      <c r="D78" s="10" t="s">
        <v>80</v>
      </c>
      <c r="E78" s="10" t="s">
        <v>80</v>
      </c>
      <c r="F78" s="10" t="s">
        <v>80</v>
      </c>
      <c r="G78" s="12"/>
      <c r="H78" s="12"/>
      <c r="I78" s="11" t="s">
        <v>80</v>
      </c>
    </row>
    <row r="79" spans="1:11" ht="42.6" customHeight="1" x14ac:dyDescent="0.3">
      <c r="A79" s="10" t="s">
        <v>27</v>
      </c>
      <c r="B79" s="10" t="s">
        <v>81</v>
      </c>
      <c r="C79" s="10"/>
      <c r="D79" s="10" t="s">
        <v>81</v>
      </c>
      <c r="E79" s="10"/>
      <c r="F79" s="10" t="str">
        <f>D79</f>
        <v>No MDE application</v>
      </c>
      <c r="G79" s="10"/>
      <c r="H79" s="10"/>
      <c r="I79" s="11" t="s">
        <v>81</v>
      </c>
      <c r="J79" s="2"/>
      <c r="K79" s="2"/>
    </row>
    <row r="80" spans="1:11" x14ac:dyDescent="0.3">
      <c r="A80" s="13" t="s">
        <v>95</v>
      </c>
      <c r="B80" s="13"/>
      <c r="C80" s="13" t="s">
        <v>81</v>
      </c>
      <c r="D80" s="13"/>
      <c r="E80" s="13" t="s">
        <v>81</v>
      </c>
      <c r="F80" s="13" t="s">
        <v>81</v>
      </c>
      <c r="G80" s="15"/>
      <c r="H80" s="15"/>
      <c r="I80" s="14" t="s">
        <v>81</v>
      </c>
      <c r="K80" s="2"/>
    </row>
    <row r="81" spans="1:11" ht="28.8" x14ac:dyDescent="0.3">
      <c r="A81" s="10" t="s">
        <v>96</v>
      </c>
      <c r="B81" s="10"/>
      <c r="C81" s="10" t="s">
        <v>105</v>
      </c>
      <c r="D81" s="10"/>
      <c r="E81" s="10" t="s">
        <v>105</v>
      </c>
      <c r="F81" s="10" t="s">
        <v>105</v>
      </c>
      <c r="G81" s="12"/>
      <c r="H81" s="12"/>
      <c r="I81" s="11" t="s">
        <v>105</v>
      </c>
      <c r="K81" s="2"/>
    </row>
    <row r="82" spans="1:11" ht="28.8" x14ac:dyDescent="0.3">
      <c r="A82" s="10" t="s">
        <v>97</v>
      </c>
      <c r="B82" s="10"/>
      <c r="C82" s="10" t="s">
        <v>105</v>
      </c>
      <c r="D82" s="10" t="s">
        <v>105</v>
      </c>
      <c r="E82" s="10" t="s">
        <v>105</v>
      </c>
      <c r="F82" s="10" t="s">
        <v>105</v>
      </c>
      <c r="G82" s="12"/>
      <c r="H82" s="12"/>
      <c r="I82" s="11" t="s">
        <v>105</v>
      </c>
      <c r="K82" s="2"/>
    </row>
    <row r="83" spans="1:11" ht="43.2" x14ac:dyDescent="0.3">
      <c r="A83" s="10" t="s">
        <v>46</v>
      </c>
      <c r="B83" s="10" t="s">
        <v>81</v>
      </c>
      <c r="C83" s="10"/>
      <c r="D83" s="10"/>
      <c r="E83" s="10" t="s">
        <v>80</v>
      </c>
      <c r="F83" s="10" t="s">
        <v>80</v>
      </c>
      <c r="G83" s="10"/>
      <c r="H83" s="10"/>
      <c r="I83" s="11" t="s">
        <v>80</v>
      </c>
      <c r="K83" s="2"/>
    </row>
    <row r="84" spans="1:11" x14ac:dyDescent="0.3">
      <c r="A84" s="13" t="s">
        <v>69</v>
      </c>
      <c r="B84" s="13"/>
      <c r="C84" s="13" t="s">
        <v>81</v>
      </c>
      <c r="D84" s="13" t="s">
        <v>81</v>
      </c>
      <c r="E84" s="13"/>
      <c r="F84" s="13" t="str">
        <f>D84</f>
        <v>No MDE application</v>
      </c>
      <c r="G84" s="13"/>
      <c r="H84" s="13"/>
      <c r="I84" s="14" t="s">
        <v>81</v>
      </c>
      <c r="K84" s="2"/>
    </row>
    <row r="85" spans="1:11" x14ac:dyDescent="0.3">
      <c r="A85" s="13" t="s">
        <v>33</v>
      </c>
      <c r="B85" s="13" t="s">
        <v>81</v>
      </c>
      <c r="C85" s="13" t="s">
        <v>81</v>
      </c>
      <c r="D85" s="13"/>
      <c r="E85" s="13" t="s">
        <v>81</v>
      </c>
      <c r="F85" s="13" t="str">
        <f>E85</f>
        <v>No MDE application</v>
      </c>
      <c r="G85" s="13"/>
      <c r="H85" s="13"/>
      <c r="I85" s="14" t="s">
        <v>81</v>
      </c>
      <c r="K85" s="2"/>
    </row>
    <row r="86" spans="1:11" x14ac:dyDescent="0.3">
      <c r="A86" s="13" t="s">
        <v>44</v>
      </c>
      <c r="B86" s="13" t="s">
        <v>81</v>
      </c>
      <c r="C86" s="13"/>
      <c r="D86" s="13"/>
      <c r="E86" s="13" t="s">
        <v>81</v>
      </c>
      <c r="F86" s="13" t="str">
        <f>E86</f>
        <v>No MDE application</v>
      </c>
      <c r="G86" s="13"/>
      <c r="H86" s="13"/>
      <c r="I86" s="14" t="s">
        <v>81</v>
      </c>
      <c r="K86" s="2"/>
    </row>
    <row r="87" spans="1:11" s="22" customFormat="1" ht="43.2" x14ac:dyDescent="0.3">
      <c r="A87" s="10" t="s">
        <v>3</v>
      </c>
      <c r="B87" s="10" t="s">
        <v>80</v>
      </c>
      <c r="C87" s="10" t="s">
        <v>80</v>
      </c>
      <c r="D87" s="10"/>
      <c r="E87" s="10" t="s">
        <v>80</v>
      </c>
      <c r="F87" s="10" t="str">
        <f>E87</f>
        <v>Philosophical, Opinion, or Experience paper</v>
      </c>
      <c r="G87" s="10"/>
      <c r="H87" s="10"/>
      <c r="I87" s="11" t="s">
        <v>80</v>
      </c>
      <c r="J87"/>
      <c r="K87" s="23"/>
    </row>
    <row r="88" spans="1:11" x14ac:dyDescent="0.3">
      <c r="A88" s="13" t="s">
        <v>8</v>
      </c>
      <c r="B88" s="13" t="s">
        <v>81</v>
      </c>
      <c r="C88" s="13" t="s">
        <v>81</v>
      </c>
      <c r="D88" s="13"/>
      <c r="E88" s="13" t="s">
        <v>81</v>
      </c>
      <c r="F88" s="13" t="str">
        <f>E88</f>
        <v>No MDE application</v>
      </c>
      <c r="G88" s="13"/>
      <c r="H88" s="13"/>
      <c r="I88" s="14" t="s">
        <v>81</v>
      </c>
      <c r="K88" s="2"/>
    </row>
    <row r="89" spans="1:11" x14ac:dyDescent="0.3">
      <c r="A89" s="13" t="s">
        <v>63</v>
      </c>
      <c r="B89" s="13"/>
      <c r="C89" s="13" t="s">
        <v>81</v>
      </c>
      <c r="D89" s="13" t="s">
        <v>81</v>
      </c>
      <c r="E89" s="13" t="s">
        <v>81</v>
      </c>
      <c r="F89" s="13" t="str">
        <f>E89</f>
        <v>No MDE application</v>
      </c>
      <c r="G89" s="13"/>
      <c r="H89" s="13"/>
      <c r="I89" s="14" t="s">
        <v>81</v>
      </c>
      <c r="K89" s="2"/>
    </row>
    <row r="90" spans="1:11" ht="43.2" x14ac:dyDescent="0.3">
      <c r="A90" s="10" t="s">
        <v>98</v>
      </c>
      <c r="B90" s="10"/>
      <c r="C90" s="10" t="s">
        <v>80</v>
      </c>
      <c r="D90" s="10" t="s">
        <v>81</v>
      </c>
      <c r="E90" s="10"/>
      <c r="F90" s="10" t="s">
        <v>81</v>
      </c>
      <c r="G90" s="12"/>
      <c r="H90" s="12"/>
      <c r="I90" s="11" t="s">
        <v>81</v>
      </c>
      <c r="K90" s="2"/>
    </row>
    <row r="91" spans="1:11" ht="43.2" x14ac:dyDescent="0.3">
      <c r="A91" s="10" t="s">
        <v>23</v>
      </c>
      <c r="B91" s="10" t="s">
        <v>80</v>
      </c>
      <c r="C91" s="10"/>
      <c r="D91" s="10" t="s">
        <v>80</v>
      </c>
      <c r="E91" s="10"/>
      <c r="F91" s="10" t="str">
        <f>D91</f>
        <v>Philosophical, Opinion, or Experience paper</v>
      </c>
      <c r="G91" s="10"/>
      <c r="H91" s="10"/>
      <c r="I91" s="11" t="s">
        <v>80</v>
      </c>
      <c r="K91" s="2"/>
    </row>
    <row r="92" spans="1:11" ht="43.2" x14ac:dyDescent="0.3">
      <c r="A92" s="10" t="s">
        <v>60</v>
      </c>
      <c r="B92" s="10"/>
      <c r="C92" s="10" t="s">
        <v>2</v>
      </c>
      <c r="D92" s="10" t="s">
        <v>80</v>
      </c>
      <c r="E92" s="10" t="s">
        <v>80</v>
      </c>
      <c r="F92" s="10" t="str">
        <f>E92</f>
        <v>Philosophical, Opinion, or Experience paper</v>
      </c>
      <c r="G92" s="10"/>
      <c r="H92" s="10"/>
      <c r="I92" s="11" t="s">
        <v>80</v>
      </c>
      <c r="K92" s="2"/>
    </row>
    <row r="93" spans="1:11" x14ac:dyDescent="0.3">
      <c r="A93" s="13" t="s">
        <v>68</v>
      </c>
      <c r="B93" s="13"/>
      <c r="C93" s="13" t="s">
        <v>81</v>
      </c>
      <c r="D93" s="13" t="s">
        <v>81</v>
      </c>
      <c r="E93" s="13"/>
      <c r="F93" s="13" t="str">
        <f>D93</f>
        <v>No MDE application</v>
      </c>
      <c r="G93" s="13"/>
      <c r="H93" s="13"/>
      <c r="I93" s="14" t="s">
        <v>81</v>
      </c>
      <c r="K93" s="2"/>
    </row>
    <row r="94" spans="1:11" ht="43.2" x14ac:dyDescent="0.3">
      <c r="A94" s="10" t="s">
        <v>54</v>
      </c>
      <c r="B94" s="10"/>
      <c r="C94" s="10" t="s">
        <v>80</v>
      </c>
      <c r="D94" s="10" t="s">
        <v>80</v>
      </c>
      <c r="E94" s="10"/>
      <c r="F94" s="10" t="str">
        <f>D94</f>
        <v>Philosophical, Opinion, or Experience paper</v>
      </c>
      <c r="G94" s="10"/>
      <c r="H94" s="10"/>
      <c r="I94" s="11" t="s">
        <v>80</v>
      </c>
      <c r="K94" s="2"/>
    </row>
    <row r="95" spans="1:11" ht="28.8" x14ac:dyDescent="0.3">
      <c r="A95" s="10" t="s">
        <v>100</v>
      </c>
      <c r="B95" s="10"/>
      <c r="C95" s="10" t="s">
        <v>81</v>
      </c>
      <c r="D95" s="10" t="s">
        <v>81</v>
      </c>
      <c r="E95" s="10"/>
      <c r="F95" s="10" t="s">
        <v>81</v>
      </c>
      <c r="G95" s="12"/>
      <c r="H95" s="12"/>
      <c r="I95" s="11" t="s">
        <v>81</v>
      </c>
      <c r="K95" s="2"/>
    </row>
    <row r="96" spans="1:11" ht="28.8" x14ac:dyDescent="0.3">
      <c r="A96" s="10" t="s">
        <v>28</v>
      </c>
      <c r="B96" s="10" t="s">
        <v>81</v>
      </c>
      <c r="C96" s="10" t="s">
        <v>81</v>
      </c>
      <c r="D96" s="10" t="s">
        <v>81</v>
      </c>
      <c r="E96" s="10"/>
      <c r="F96" s="10" t="str">
        <f>D96</f>
        <v>No MDE application</v>
      </c>
      <c r="G96" s="10"/>
      <c r="H96" s="10"/>
      <c r="I96" s="11" t="s">
        <v>81</v>
      </c>
      <c r="K96" s="2"/>
    </row>
    <row r="97" spans="1:11" x14ac:dyDescent="0.3">
      <c r="A97" s="13" t="s">
        <v>48</v>
      </c>
      <c r="B97" s="13" t="s">
        <v>6</v>
      </c>
      <c r="C97" s="13"/>
      <c r="D97" s="13"/>
      <c r="E97" s="13" t="s">
        <v>81</v>
      </c>
      <c r="F97" s="13" t="str">
        <f>E97</f>
        <v>No MDE application</v>
      </c>
      <c r="G97" s="13"/>
      <c r="H97" s="13"/>
      <c r="I97" s="14" t="s">
        <v>81</v>
      </c>
      <c r="K97" s="2"/>
    </row>
    <row r="98" spans="1:11" x14ac:dyDescent="0.3">
      <c r="A98" s="13" t="s">
        <v>30</v>
      </c>
      <c r="B98" s="13" t="s">
        <v>81</v>
      </c>
      <c r="C98" s="13" t="s">
        <v>2</v>
      </c>
      <c r="D98" s="13" t="s">
        <v>81</v>
      </c>
      <c r="E98" s="13"/>
      <c r="F98" s="13" t="str">
        <f>D98</f>
        <v>No MDE application</v>
      </c>
      <c r="G98" s="13"/>
      <c r="H98" s="13"/>
      <c r="I98" s="14" t="s">
        <v>81</v>
      </c>
      <c r="K98" s="2"/>
    </row>
    <row r="99" spans="1:11" ht="43.2" x14ac:dyDescent="0.3">
      <c r="A99" s="10" t="s">
        <v>24</v>
      </c>
      <c r="B99" s="10" t="s">
        <v>80</v>
      </c>
      <c r="C99" s="10"/>
      <c r="D99" s="10" t="s">
        <v>80</v>
      </c>
      <c r="E99" s="10"/>
      <c r="F99" s="10" t="str">
        <f>D99</f>
        <v>Philosophical, Opinion, or Experience paper</v>
      </c>
      <c r="G99" s="10"/>
      <c r="H99" s="10"/>
      <c r="I99" s="11" t="s">
        <v>80</v>
      </c>
      <c r="K99" s="2"/>
    </row>
    <row r="100" spans="1:11" x14ac:dyDescent="0.3">
      <c r="A100" s="13" t="s">
        <v>104</v>
      </c>
      <c r="B100" s="13"/>
      <c r="C100" s="13" t="s">
        <v>81</v>
      </c>
      <c r="D100" s="13" t="s">
        <v>81</v>
      </c>
      <c r="E100" s="13" t="s">
        <v>81</v>
      </c>
      <c r="F100" s="13" t="s">
        <v>81</v>
      </c>
      <c r="G100" s="15"/>
      <c r="H100" s="15"/>
      <c r="I100" s="14" t="s">
        <v>81</v>
      </c>
      <c r="K100" s="2"/>
    </row>
    <row r="101" spans="1:11" x14ac:dyDescent="0.3">
      <c r="A101" s="13" t="s">
        <v>34</v>
      </c>
      <c r="B101" s="13" t="s">
        <v>81</v>
      </c>
      <c r="C101" s="13"/>
      <c r="D101" s="13"/>
      <c r="E101" s="13" t="s">
        <v>81</v>
      </c>
      <c r="F101" s="13" t="str">
        <f>E101</f>
        <v>No MDE application</v>
      </c>
      <c r="G101" s="13"/>
      <c r="H101" s="13"/>
      <c r="I101" s="14" t="s">
        <v>81</v>
      </c>
      <c r="K101" s="2"/>
    </row>
    <row r="102" spans="1:11" x14ac:dyDescent="0.3">
      <c r="A102" s="2"/>
      <c r="F102"/>
      <c r="K102" s="2"/>
    </row>
    <row r="103" spans="1:11" x14ac:dyDescent="0.3">
      <c r="K103" s="2"/>
    </row>
    <row r="104" spans="1:11" x14ac:dyDescent="0.3">
      <c r="K104" s="2"/>
    </row>
    <row r="105" spans="1:11" x14ac:dyDescent="0.3">
      <c r="K105" s="2"/>
    </row>
    <row r="106" spans="1:11" x14ac:dyDescent="0.3">
      <c r="K106" s="2"/>
    </row>
  </sheetData>
  <autoFilter ref="A1:J1" xr:uid="{00000000-0001-0000-0000-000000000000}">
    <sortState xmlns:xlrd2="http://schemas.microsoft.com/office/spreadsheetml/2017/richdata2" ref="A2:J101">
      <sortCondition ref="J1"/>
    </sortState>
  </autoFilter>
  <pageMargins left="0.7" right="0.7" top="0.78740157499999996" bottom="0.78740157499999996"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5025-CA85-449A-B2D2-176627669112}">
  <dimension ref="A1:L78"/>
  <sheetViews>
    <sheetView workbookViewId="0">
      <selection activeCell="A13" sqref="A13"/>
    </sheetView>
  </sheetViews>
  <sheetFormatPr baseColWidth="10" defaultColWidth="11.44140625" defaultRowHeight="14.4" x14ac:dyDescent="0.3"/>
  <cols>
    <col min="1" max="1" width="17.21875" customWidth="1"/>
    <col min="3" max="3" width="17.44140625" customWidth="1"/>
    <col min="5" max="5" width="14.88671875" bestFit="1" customWidth="1"/>
    <col min="6" max="6" width="18.5546875" bestFit="1" customWidth="1"/>
    <col min="7" max="7" width="14.77734375" customWidth="1"/>
    <col min="8" max="10" width="10.5546875" bestFit="1" customWidth="1"/>
  </cols>
  <sheetData>
    <row r="1" spans="1:12" x14ac:dyDescent="0.3">
      <c r="A1" s="9" t="s">
        <v>352</v>
      </c>
      <c r="B1" s="8" t="s">
        <v>351</v>
      </c>
      <c r="C1" s="8" t="s">
        <v>350</v>
      </c>
      <c r="D1" s="8" t="s">
        <v>349</v>
      </c>
      <c r="E1" s="8" t="s">
        <v>348</v>
      </c>
      <c r="F1" s="8" t="s">
        <v>347</v>
      </c>
      <c r="G1" s="8" t="s">
        <v>346</v>
      </c>
      <c r="H1" s="8" t="s">
        <v>345</v>
      </c>
      <c r="I1" s="8" t="s">
        <v>344</v>
      </c>
      <c r="J1" s="8" t="s">
        <v>343</v>
      </c>
    </row>
    <row r="2" spans="1:12" x14ac:dyDescent="0.3">
      <c r="A2" s="6" t="s">
        <v>1</v>
      </c>
      <c r="B2" s="3" t="s">
        <v>342</v>
      </c>
      <c r="C2" s="3" t="s">
        <v>341</v>
      </c>
      <c r="D2" s="3" t="s">
        <v>340</v>
      </c>
      <c r="E2" s="5">
        <v>2020</v>
      </c>
      <c r="F2" s="3" t="s">
        <v>303</v>
      </c>
      <c r="G2" s="3" t="s">
        <v>302</v>
      </c>
      <c r="H2" t="s">
        <v>161</v>
      </c>
      <c r="I2" t="s">
        <v>114</v>
      </c>
      <c r="J2" t="s">
        <v>115</v>
      </c>
    </row>
    <row r="3" spans="1:12" x14ac:dyDescent="0.3">
      <c r="A3" s="6" t="s">
        <v>3</v>
      </c>
      <c r="B3" s="3" t="s">
        <v>339</v>
      </c>
      <c r="C3" s="3" t="s">
        <v>308</v>
      </c>
      <c r="D3" s="3" t="s">
        <v>338</v>
      </c>
      <c r="E3" s="5">
        <v>2022</v>
      </c>
      <c r="F3" s="3" t="s">
        <v>303</v>
      </c>
      <c r="G3" s="3" t="s">
        <v>302</v>
      </c>
      <c r="H3" s="3" t="s">
        <v>161</v>
      </c>
      <c r="I3" t="s">
        <v>114</v>
      </c>
      <c r="J3" t="s">
        <v>115</v>
      </c>
      <c r="K3" s="3" t="s">
        <v>113</v>
      </c>
      <c r="L3">
        <f>COUNTIF(H2:J78,"Sabine")</f>
        <v>46</v>
      </c>
    </row>
    <row r="4" spans="1:12" x14ac:dyDescent="0.3">
      <c r="A4" s="6" t="s">
        <v>4</v>
      </c>
      <c r="B4" s="3" t="s">
        <v>337</v>
      </c>
      <c r="C4" s="3" t="s">
        <v>336</v>
      </c>
      <c r="D4" s="3" t="s">
        <v>335</v>
      </c>
      <c r="E4" s="5">
        <v>2022</v>
      </c>
      <c r="F4" s="3" t="s">
        <v>303</v>
      </c>
      <c r="G4" s="3" t="s">
        <v>302</v>
      </c>
      <c r="H4" s="3" t="s">
        <v>161</v>
      </c>
      <c r="I4" t="s">
        <v>114</v>
      </c>
      <c r="J4" t="s">
        <v>115</v>
      </c>
      <c r="K4" s="3" t="s">
        <v>115</v>
      </c>
      <c r="L4">
        <f>COUNTIF(H2:J78,"Ann")</f>
        <v>46</v>
      </c>
    </row>
    <row r="5" spans="1:12" x14ac:dyDescent="0.3">
      <c r="A5" s="6" t="s">
        <v>5</v>
      </c>
      <c r="B5" s="3" t="s">
        <v>334</v>
      </c>
      <c r="C5" s="3" t="s">
        <v>308</v>
      </c>
      <c r="D5" s="3" t="s">
        <v>333</v>
      </c>
      <c r="E5" s="5">
        <v>2022</v>
      </c>
      <c r="F5" s="3" t="s">
        <v>303</v>
      </c>
      <c r="G5" s="3" t="s">
        <v>302</v>
      </c>
      <c r="H5" s="3" t="s">
        <v>161</v>
      </c>
      <c r="I5" t="s">
        <v>114</v>
      </c>
      <c r="J5" t="s">
        <v>115</v>
      </c>
      <c r="K5" t="s">
        <v>114</v>
      </c>
      <c r="L5">
        <f>COUNTIF(H2:J78,"Jerome")</f>
        <v>46</v>
      </c>
    </row>
    <row r="6" spans="1:12" x14ac:dyDescent="0.3">
      <c r="A6" s="6" t="s">
        <v>7</v>
      </c>
      <c r="B6" s="3" t="s">
        <v>332</v>
      </c>
      <c r="C6" s="3" t="s">
        <v>331</v>
      </c>
      <c r="D6" s="3" t="s">
        <v>330</v>
      </c>
      <c r="E6" s="5">
        <v>2020</v>
      </c>
      <c r="F6" s="3" t="s">
        <v>303</v>
      </c>
      <c r="G6" s="3" t="s">
        <v>302</v>
      </c>
      <c r="H6" s="3" t="s">
        <v>161</v>
      </c>
      <c r="I6" t="s">
        <v>114</v>
      </c>
      <c r="J6" t="s">
        <v>115</v>
      </c>
      <c r="K6" s="3" t="s">
        <v>165</v>
      </c>
      <c r="L6">
        <f>COUNTIF(H2:J78,"Jingxi")</f>
        <v>46</v>
      </c>
    </row>
    <row r="7" spans="1:12" x14ac:dyDescent="0.3">
      <c r="A7" s="6" t="s">
        <v>49</v>
      </c>
      <c r="B7" s="3" t="s">
        <v>329</v>
      </c>
      <c r="C7" s="3" t="s">
        <v>308</v>
      </c>
      <c r="D7" s="3" t="s">
        <v>328</v>
      </c>
      <c r="E7" s="5">
        <v>2022</v>
      </c>
      <c r="F7" s="3" t="s">
        <v>303</v>
      </c>
      <c r="G7" s="3" t="s">
        <v>302</v>
      </c>
      <c r="H7" s="3" t="s">
        <v>161</v>
      </c>
      <c r="I7" t="s">
        <v>165</v>
      </c>
      <c r="J7" t="s">
        <v>115</v>
      </c>
      <c r="K7" t="s">
        <v>161</v>
      </c>
      <c r="L7">
        <f>COUNTIF(H2:J78,"Daniel")</f>
        <v>47</v>
      </c>
    </row>
    <row r="8" spans="1:12" x14ac:dyDescent="0.3">
      <c r="A8" s="6" t="s">
        <v>50</v>
      </c>
      <c r="B8" s="3" t="s">
        <v>327</v>
      </c>
      <c r="C8" s="3" t="s">
        <v>326</v>
      </c>
      <c r="D8" s="3" t="s">
        <v>325</v>
      </c>
      <c r="E8" s="5">
        <v>2021</v>
      </c>
      <c r="F8" s="3" t="s">
        <v>303</v>
      </c>
      <c r="G8" s="3" t="s">
        <v>302</v>
      </c>
      <c r="H8" s="3" t="s">
        <v>161</v>
      </c>
      <c r="I8" t="s">
        <v>165</v>
      </c>
      <c r="J8" t="s">
        <v>115</v>
      </c>
    </row>
    <row r="9" spans="1:12" x14ac:dyDescent="0.3">
      <c r="A9" s="6" t="s">
        <v>51</v>
      </c>
      <c r="B9" s="3" t="s">
        <v>324</v>
      </c>
      <c r="C9" s="3" t="s">
        <v>308</v>
      </c>
      <c r="D9" s="3" t="s">
        <v>323</v>
      </c>
      <c r="E9" s="5">
        <v>2022</v>
      </c>
      <c r="F9" s="3" t="s">
        <v>303</v>
      </c>
      <c r="G9" s="3" t="s">
        <v>302</v>
      </c>
      <c r="H9" s="3" t="s">
        <v>161</v>
      </c>
      <c r="I9" t="s">
        <v>165</v>
      </c>
      <c r="J9" t="s">
        <v>115</v>
      </c>
    </row>
    <row r="10" spans="1:12" x14ac:dyDescent="0.3">
      <c r="A10" s="6" t="s">
        <v>52</v>
      </c>
      <c r="B10" s="3" t="s">
        <v>322</v>
      </c>
      <c r="C10" s="3" t="s">
        <v>321</v>
      </c>
      <c r="D10" s="3" t="s">
        <v>320</v>
      </c>
      <c r="E10" s="5">
        <v>2020</v>
      </c>
      <c r="F10" s="3" t="s">
        <v>303</v>
      </c>
      <c r="G10" s="3" t="s">
        <v>302</v>
      </c>
      <c r="H10" s="3" t="s">
        <v>161</v>
      </c>
      <c r="I10" t="s">
        <v>165</v>
      </c>
      <c r="J10" t="s">
        <v>115</v>
      </c>
    </row>
    <row r="11" spans="1:12" x14ac:dyDescent="0.3">
      <c r="A11" s="6" t="s">
        <v>53</v>
      </c>
      <c r="B11" s="3" t="s">
        <v>319</v>
      </c>
      <c r="C11" s="3" t="s">
        <v>318</v>
      </c>
      <c r="D11" s="3" t="s">
        <v>317</v>
      </c>
      <c r="E11" s="5">
        <v>2023</v>
      </c>
      <c r="F11" s="3" t="s">
        <v>316</v>
      </c>
      <c r="G11" s="3" t="s">
        <v>302</v>
      </c>
      <c r="H11" s="3" t="s">
        <v>161</v>
      </c>
      <c r="I11" t="s">
        <v>165</v>
      </c>
      <c r="J11" t="s">
        <v>115</v>
      </c>
    </row>
    <row r="12" spans="1:12" x14ac:dyDescent="0.3">
      <c r="A12" s="6" t="s">
        <v>75</v>
      </c>
      <c r="B12" s="3" t="s">
        <v>315</v>
      </c>
      <c r="C12" s="3" t="s">
        <v>308</v>
      </c>
      <c r="D12" s="3" t="s">
        <v>314</v>
      </c>
      <c r="E12" s="5">
        <v>2022</v>
      </c>
      <c r="F12" s="3" t="s">
        <v>303</v>
      </c>
      <c r="G12" s="3" t="s">
        <v>302</v>
      </c>
      <c r="H12" s="3" t="s">
        <v>113</v>
      </c>
      <c r="I12" t="s">
        <v>165</v>
      </c>
      <c r="J12" t="s">
        <v>115</v>
      </c>
    </row>
    <row r="13" spans="1:12" x14ac:dyDescent="0.3">
      <c r="A13" s="6" t="s">
        <v>76</v>
      </c>
      <c r="B13" s="3" t="s">
        <v>313</v>
      </c>
      <c r="C13" s="3" t="s">
        <v>308</v>
      </c>
      <c r="D13" s="3" t="s">
        <v>312</v>
      </c>
      <c r="E13" s="5">
        <v>2022</v>
      </c>
      <c r="F13" s="3" t="s">
        <v>303</v>
      </c>
      <c r="G13" s="3" t="s">
        <v>302</v>
      </c>
      <c r="H13" s="3" t="s">
        <v>113</v>
      </c>
      <c r="I13" t="s">
        <v>165</v>
      </c>
      <c r="J13" t="s">
        <v>115</v>
      </c>
    </row>
    <row r="14" spans="1:12" x14ac:dyDescent="0.3">
      <c r="A14" s="6" t="s">
        <v>77</v>
      </c>
      <c r="B14" s="3" t="s">
        <v>311</v>
      </c>
      <c r="C14" s="3" t="s">
        <v>308</v>
      </c>
      <c r="D14" s="3" t="s">
        <v>310</v>
      </c>
      <c r="E14" s="5">
        <v>2022</v>
      </c>
      <c r="F14" s="3" t="s">
        <v>303</v>
      </c>
      <c r="G14" s="3" t="s">
        <v>302</v>
      </c>
      <c r="H14" s="3" t="s">
        <v>113</v>
      </c>
      <c r="I14" t="s">
        <v>165</v>
      </c>
      <c r="J14" t="s">
        <v>115</v>
      </c>
    </row>
    <row r="15" spans="1:12" x14ac:dyDescent="0.3">
      <c r="A15" s="6" t="s">
        <v>78</v>
      </c>
      <c r="B15" s="3" t="s">
        <v>309</v>
      </c>
      <c r="C15" s="3" t="s">
        <v>308</v>
      </c>
      <c r="D15" s="3" t="s">
        <v>307</v>
      </c>
      <c r="E15" s="5">
        <v>2022</v>
      </c>
      <c r="F15" s="3" t="s">
        <v>303</v>
      </c>
      <c r="G15" s="3" t="s">
        <v>302</v>
      </c>
      <c r="H15" s="3" t="s">
        <v>113</v>
      </c>
      <c r="I15" t="s">
        <v>165</v>
      </c>
      <c r="J15" t="s">
        <v>115</v>
      </c>
    </row>
    <row r="16" spans="1:12" x14ac:dyDescent="0.3">
      <c r="A16" s="6" t="s">
        <v>79</v>
      </c>
      <c r="B16" s="3" t="s">
        <v>306</v>
      </c>
      <c r="C16" s="3" t="s">
        <v>305</v>
      </c>
      <c r="D16" s="3" t="s">
        <v>304</v>
      </c>
      <c r="E16" s="5">
        <v>2022</v>
      </c>
      <c r="F16" s="3" t="s">
        <v>303</v>
      </c>
      <c r="G16" s="3" t="s">
        <v>302</v>
      </c>
      <c r="H16" s="3" t="s">
        <v>113</v>
      </c>
      <c r="I16" t="s">
        <v>165</v>
      </c>
      <c r="J16" t="s">
        <v>115</v>
      </c>
    </row>
    <row r="17" spans="1:10" x14ac:dyDescent="0.3">
      <c r="A17" s="6" t="s">
        <v>54</v>
      </c>
      <c r="B17" s="3" t="s">
        <v>301</v>
      </c>
      <c r="C17" s="3" t="s">
        <v>300</v>
      </c>
      <c r="D17" s="3" t="s">
        <v>299</v>
      </c>
      <c r="E17" s="5">
        <v>2021</v>
      </c>
      <c r="F17" s="3" t="s">
        <v>228</v>
      </c>
      <c r="G17" s="3" t="s">
        <v>298</v>
      </c>
      <c r="H17" s="3" t="s">
        <v>113</v>
      </c>
      <c r="I17" t="s">
        <v>165</v>
      </c>
      <c r="J17" t="s">
        <v>161</v>
      </c>
    </row>
    <row r="18" spans="1:10" x14ac:dyDescent="0.3">
      <c r="A18" s="6" t="s">
        <v>55</v>
      </c>
      <c r="B18" s="3" t="s">
        <v>297</v>
      </c>
      <c r="C18" s="3" t="s">
        <v>296</v>
      </c>
      <c r="D18" s="3" t="s">
        <v>295</v>
      </c>
      <c r="E18" s="5">
        <v>2023</v>
      </c>
      <c r="F18" s="3" t="s">
        <v>223</v>
      </c>
      <c r="G18" s="3" t="s">
        <v>294</v>
      </c>
      <c r="H18" s="3" t="s">
        <v>113</v>
      </c>
      <c r="I18" t="s">
        <v>165</v>
      </c>
      <c r="J18" t="s">
        <v>161</v>
      </c>
    </row>
    <row r="19" spans="1:10" x14ac:dyDescent="0.3">
      <c r="A19" s="6" t="s">
        <v>56</v>
      </c>
      <c r="B19" s="3" t="s">
        <v>293</v>
      </c>
      <c r="C19" s="3" t="s">
        <v>292</v>
      </c>
      <c r="D19" s="3" t="s">
        <v>291</v>
      </c>
      <c r="E19" s="5">
        <v>2021</v>
      </c>
      <c r="F19" s="3" t="s">
        <v>228</v>
      </c>
      <c r="G19" s="3" t="s">
        <v>282</v>
      </c>
      <c r="H19" s="3" t="s">
        <v>113</v>
      </c>
      <c r="I19" t="s">
        <v>165</v>
      </c>
      <c r="J19" t="s">
        <v>161</v>
      </c>
    </row>
    <row r="20" spans="1:10" x14ac:dyDescent="0.3">
      <c r="A20" s="6" t="s">
        <v>57</v>
      </c>
      <c r="B20" s="3" t="s">
        <v>290</v>
      </c>
      <c r="C20" s="3" t="s">
        <v>289</v>
      </c>
      <c r="D20" s="3" t="s">
        <v>288</v>
      </c>
      <c r="E20" s="5">
        <v>2022</v>
      </c>
      <c r="F20" s="3" t="s">
        <v>223</v>
      </c>
      <c r="G20" s="3" t="s">
        <v>282</v>
      </c>
      <c r="H20" s="3" t="s">
        <v>113</v>
      </c>
      <c r="I20" t="s">
        <v>165</v>
      </c>
      <c r="J20" t="s">
        <v>161</v>
      </c>
    </row>
    <row r="21" spans="1:10" x14ac:dyDescent="0.3">
      <c r="A21" s="6" t="s">
        <v>58</v>
      </c>
      <c r="B21" s="3" t="s">
        <v>287</v>
      </c>
      <c r="C21" s="3" t="s">
        <v>286</v>
      </c>
      <c r="D21" s="3" t="s">
        <v>285</v>
      </c>
      <c r="E21" s="5">
        <v>2019</v>
      </c>
      <c r="F21" s="3" t="s">
        <v>228</v>
      </c>
      <c r="G21" s="3" t="s">
        <v>282</v>
      </c>
      <c r="H21" s="3" t="s">
        <v>113</v>
      </c>
      <c r="I21" t="s">
        <v>165</v>
      </c>
      <c r="J21" t="s">
        <v>161</v>
      </c>
    </row>
    <row r="22" spans="1:10" x14ac:dyDescent="0.3">
      <c r="A22" s="6" t="s">
        <v>8</v>
      </c>
      <c r="B22" s="3" t="s">
        <v>284</v>
      </c>
      <c r="C22" s="3"/>
      <c r="D22" s="3" t="s">
        <v>283</v>
      </c>
      <c r="E22" s="5">
        <v>2018</v>
      </c>
      <c r="F22" s="3" t="s">
        <v>228</v>
      </c>
      <c r="G22" s="3" t="s">
        <v>282</v>
      </c>
      <c r="H22" s="3" t="s">
        <v>114</v>
      </c>
      <c r="I22" t="s">
        <v>115</v>
      </c>
      <c r="J22" s="3" t="s">
        <v>161</v>
      </c>
    </row>
    <row r="23" spans="1:10" x14ac:dyDescent="0.3">
      <c r="A23" s="6" t="s">
        <v>9</v>
      </c>
      <c r="B23" s="3" t="s">
        <v>281</v>
      </c>
      <c r="C23" s="3" t="s">
        <v>280</v>
      </c>
      <c r="D23" s="3" t="s">
        <v>279</v>
      </c>
      <c r="E23" s="5">
        <v>2022</v>
      </c>
      <c r="F23" s="3" t="s">
        <v>223</v>
      </c>
      <c r="G23" s="3" t="s">
        <v>269</v>
      </c>
      <c r="H23" s="3" t="s">
        <v>114</v>
      </c>
      <c r="I23" t="s">
        <v>115</v>
      </c>
      <c r="J23" s="3" t="s">
        <v>161</v>
      </c>
    </row>
    <row r="24" spans="1:10" x14ac:dyDescent="0.3">
      <c r="A24" s="6" t="s">
        <v>10</v>
      </c>
      <c r="B24" s="3" t="s">
        <v>278</v>
      </c>
      <c r="C24" s="3" t="s">
        <v>277</v>
      </c>
      <c r="D24" s="3" t="s">
        <v>276</v>
      </c>
      <c r="E24" s="5">
        <v>2023</v>
      </c>
      <c r="F24" s="3" t="s">
        <v>223</v>
      </c>
      <c r="G24" s="3" t="s">
        <v>269</v>
      </c>
      <c r="H24" s="3" t="s">
        <v>114</v>
      </c>
      <c r="I24" t="s">
        <v>115</v>
      </c>
      <c r="J24" s="3" t="s">
        <v>161</v>
      </c>
    </row>
    <row r="25" spans="1:10" x14ac:dyDescent="0.3">
      <c r="A25" s="6" t="s">
        <v>11</v>
      </c>
      <c r="B25" s="3" t="s">
        <v>275</v>
      </c>
      <c r="C25" s="3" t="s">
        <v>274</v>
      </c>
      <c r="D25" s="3" t="s">
        <v>273</v>
      </c>
      <c r="E25" s="5">
        <v>2023</v>
      </c>
      <c r="F25" s="3" t="s">
        <v>223</v>
      </c>
      <c r="G25" s="3" t="s">
        <v>269</v>
      </c>
      <c r="H25" s="3" t="s">
        <v>114</v>
      </c>
      <c r="I25" t="s">
        <v>115</v>
      </c>
      <c r="J25" s="3" t="s">
        <v>161</v>
      </c>
    </row>
    <row r="26" spans="1:10" x14ac:dyDescent="0.3">
      <c r="A26" s="6" t="s">
        <v>12</v>
      </c>
      <c r="B26" s="3" t="s">
        <v>272</v>
      </c>
      <c r="C26" s="3" t="s">
        <v>271</v>
      </c>
      <c r="D26" s="3" t="s">
        <v>270</v>
      </c>
      <c r="E26" s="5">
        <v>2023</v>
      </c>
      <c r="F26" s="3" t="s">
        <v>223</v>
      </c>
      <c r="G26" s="3" t="s">
        <v>269</v>
      </c>
      <c r="H26" s="3" t="s">
        <v>114</v>
      </c>
      <c r="I26" t="s">
        <v>115</v>
      </c>
      <c r="J26" s="3" t="s">
        <v>161</v>
      </c>
    </row>
    <row r="27" spans="1:10" x14ac:dyDescent="0.3">
      <c r="A27" s="6" t="s">
        <v>13</v>
      </c>
      <c r="B27" s="3" t="s">
        <v>268</v>
      </c>
      <c r="C27" s="3" t="s">
        <v>267</v>
      </c>
      <c r="D27" s="3" t="s">
        <v>266</v>
      </c>
      <c r="E27" s="5">
        <v>2022</v>
      </c>
      <c r="F27" s="3" t="s">
        <v>228</v>
      </c>
      <c r="G27" s="3" t="s">
        <v>265</v>
      </c>
      <c r="H27" s="3" t="s">
        <v>114</v>
      </c>
      <c r="I27" t="s">
        <v>115</v>
      </c>
      <c r="J27" s="3" t="s">
        <v>161</v>
      </c>
    </row>
    <row r="28" spans="1:10" x14ac:dyDescent="0.3">
      <c r="A28" s="6" t="s">
        <v>14</v>
      </c>
      <c r="B28" s="3" t="s">
        <v>264</v>
      </c>
      <c r="C28" s="3" t="s">
        <v>263</v>
      </c>
      <c r="D28" s="3" t="s">
        <v>262</v>
      </c>
      <c r="E28" s="5">
        <v>2023</v>
      </c>
      <c r="F28" s="3" t="s">
        <v>223</v>
      </c>
      <c r="G28" s="3" t="s">
        <v>261</v>
      </c>
      <c r="H28" s="3" t="s">
        <v>114</v>
      </c>
      <c r="I28" t="s">
        <v>115</v>
      </c>
      <c r="J28" s="3" t="s">
        <v>161</v>
      </c>
    </row>
    <row r="29" spans="1:10" x14ac:dyDescent="0.3">
      <c r="A29" s="6" t="s">
        <v>15</v>
      </c>
      <c r="B29" s="3" t="s">
        <v>260</v>
      </c>
      <c r="C29" s="3" t="s">
        <v>259</v>
      </c>
      <c r="D29" s="3" t="s">
        <v>258</v>
      </c>
      <c r="E29" s="5">
        <v>2021</v>
      </c>
      <c r="F29" s="3" t="s">
        <v>223</v>
      </c>
      <c r="G29" s="3" t="s">
        <v>253</v>
      </c>
      <c r="H29" s="3" t="s">
        <v>114</v>
      </c>
      <c r="I29" t="s">
        <v>115</v>
      </c>
      <c r="J29" s="3" t="s">
        <v>161</v>
      </c>
    </row>
    <row r="30" spans="1:10" x14ac:dyDescent="0.3">
      <c r="A30" s="6" t="s">
        <v>16</v>
      </c>
      <c r="B30" s="3" t="s">
        <v>257</v>
      </c>
      <c r="C30" s="3" t="s">
        <v>230</v>
      </c>
      <c r="D30" s="3" t="s">
        <v>256</v>
      </c>
      <c r="E30" s="5">
        <v>2020</v>
      </c>
      <c r="F30" s="3" t="s">
        <v>228</v>
      </c>
      <c r="G30" s="3" t="s">
        <v>253</v>
      </c>
      <c r="H30" s="3" t="s">
        <v>114</v>
      </c>
      <c r="I30" t="s">
        <v>115</v>
      </c>
      <c r="J30" s="3" t="s">
        <v>161</v>
      </c>
    </row>
    <row r="31" spans="1:10" x14ac:dyDescent="0.3">
      <c r="A31" s="6" t="s">
        <v>17</v>
      </c>
      <c r="B31" s="3" t="s">
        <v>255</v>
      </c>
      <c r="C31" s="3" t="s">
        <v>230</v>
      </c>
      <c r="D31" s="3" t="s">
        <v>254</v>
      </c>
      <c r="E31" s="5">
        <v>2019</v>
      </c>
      <c r="F31" s="3" t="s">
        <v>228</v>
      </c>
      <c r="G31" s="3" t="s">
        <v>253</v>
      </c>
      <c r="H31" s="3" t="s">
        <v>114</v>
      </c>
      <c r="I31" t="s">
        <v>115</v>
      </c>
      <c r="J31" s="3" t="s">
        <v>161</v>
      </c>
    </row>
    <row r="32" spans="1:10" x14ac:dyDescent="0.3">
      <c r="A32" s="6" t="s">
        <v>18</v>
      </c>
      <c r="B32" s="3" t="s">
        <v>252</v>
      </c>
      <c r="C32" s="3" t="s">
        <v>251</v>
      </c>
      <c r="D32" s="3" t="s">
        <v>250</v>
      </c>
      <c r="E32" s="5">
        <v>2023</v>
      </c>
      <c r="F32" s="3" t="s">
        <v>228</v>
      </c>
      <c r="G32" s="3" t="s">
        <v>227</v>
      </c>
      <c r="H32" s="3" t="s">
        <v>165</v>
      </c>
      <c r="I32" s="7" t="s">
        <v>249</v>
      </c>
      <c r="J32" s="3" t="s">
        <v>114</v>
      </c>
    </row>
    <row r="33" spans="1:10" x14ac:dyDescent="0.3">
      <c r="A33" s="6" t="s">
        <v>19</v>
      </c>
      <c r="B33" s="3" t="s">
        <v>248</v>
      </c>
      <c r="C33" s="3" t="s">
        <v>247</v>
      </c>
      <c r="D33" s="3" t="s">
        <v>246</v>
      </c>
      <c r="E33" s="5">
        <v>2021</v>
      </c>
      <c r="F33" s="3" t="s">
        <v>223</v>
      </c>
      <c r="G33" s="3" t="s">
        <v>227</v>
      </c>
      <c r="H33" s="3" t="s">
        <v>165</v>
      </c>
      <c r="I33" t="s">
        <v>113</v>
      </c>
      <c r="J33" s="3" t="s">
        <v>114</v>
      </c>
    </row>
    <row r="34" spans="1:10" x14ac:dyDescent="0.3">
      <c r="A34" s="6" t="s">
        <v>20</v>
      </c>
      <c r="B34" s="3" t="s">
        <v>245</v>
      </c>
      <c r="C34" s="3" t="s">
        <v>244</v>
      </c>
      <c r="D34" s="3" t="s">
        <v>243</v>
      </c>
      <c r="E34" s="5">
        <v>2022</v>
      </c>
      <c r="F34" s="3" t="s">
        <v>228</v>
      </c>
      <c r="G34" s="3" t="s">
        <v>227</v>
      </c>
      <c r="H34" s="3" t="s">
        <v>165</v>
      </c>
      <c r="I34" t="s">
        <v>113</v>
      </c>
      <c r="J34" s="3" t="s">
        <v>114</v>
      </c>
    </row>
    <row r="35" spans="1:10" x14ac:dyDescent="0.3">
      <c r="A35" s="6" t="s">
        <v>21</v>
      </c>
      <c r="B35" s="3" t="s">
        <v>242</v>
      </c>
      <c r="C35" s="3" t="s">
        <v>230</v>
      </c>
      <c r="D35" s="3" t="s">
        <v>241</v>
      </c>
      <c r="E35" s="5">
        <v>2022</v>
      </c>
      <c r="F35" s="3" t="s">
        <v>228</v>
      </c>
      <c r="G35" s="3" t="s">
        <v>227</v>
      </c>
      <c r="H35" s="3" t="s">
        <v>165</v>
      </c>
      <c r="I35" t="s">
        <v>113</v>
      </c>
      <c r="J35" s="3" t="s">
        <v>114</v>
      </c>
    </row>
    <row r="36" spans="1:10" x14ac:dyDescent="0.3">
      <c r="A36" s="6" t="s">
        <v>22</v>
      </c>
      <c r="B36" s="3" t="s">
        <v>240</v>
      </c>
      <c r="C36" s="3" t="s">
        <v>230</v>
      </c>
      <c r="D36" s="3" t="s">
        <v>239</v>
      </c>
      <c r="E36" s="5">
        <v>2022</v>
      </c>
      <c r="F36" s="3" t="s">
        <v>228</v>
      </c>
      <c r="G36" s="3" t="s">
        <v>227</v>
      </c>
      <c r="H36" s="3" t="s">
        <v>165</v>
      </c>
      <c r="I36" t="s">
        <v>113</v>
      </c>
      <c r="J36" s="3" t="s">
        <v>114</v>
      </c>
    </row>
    <row r="37" spans="1:10" x14ac:dyDescent="0.3">
      <c r="A37" s="6" t="s">
        <v>23</v>
      </c>
      <c r="B37" s="3" t="s">
        <v>238</v>
      </c>
      <c r="C37" s="3" t="s">
        <v>230</v>
      </c>
      <c r="D37" s="3" t="s">
        <v>237</v>
      </c>
      <c r="E37" s="5">
        <v>2021</v>
      </c>
      <c r="F37" s="3" t="s">
        <v>228</v>
      </c>
      <c r="G37" s="3" t="s">
        <v>227</v>
      </c>
      <c r="H37" s="3" t="s">
        <v>165</v>
      </c>
      <c r="I37" t="s">
        <v>113</v>
      </c>
      <c r="J37" s="3" t="s">
        <v>114</v>
      </c>
    </row>
    <row r="38" spans="1:10" x14ac:dyDescent="0.3">
      <c r="A38" s="6" t="s">
        <v>24</v>
      </c>
      <c r="B38" s="3" t="s">
        <v>236</v>
      </c>
      <c r="C38" s="3" t="s">
        <v>235</v>
      </c>
      <c r="D38" s="3" t="s">
        <v>234</v>
      </c>
      <c r="E38" s="5">
        <v>2021</v>
      </c>
      <c r="F38" s="3" t="s">
        <v>228</v>
      </c>
      <c r="G38" s="3" t="s">
        <v>227</v>
      </c>
      <c r="H38" s="3" t="s">
        <v>165</v>
      </c>
      <c r="I38" t="s">
        <v>113</v>
      </c>
      <c r="J38" s="3" t="s">
        <v>114</v>
      </c>
    </row>
    <row r="39" spans="1:10" x14ac:dyDescent="0.3">
      <c r="A39" s="6" t="s">
        <v>25</v>
      </c>
      <c r="B39" s="3" t="s">
        <v>233</v>
      </c>
      <c r="C39" s="3" t="s">
        <v>230</v>
      </c>
      <c r="D39" s="3" t="s">
        <v>232</v>
      </c>
      <c r="E39" s="5">
        <v>2022</v>
      </c>
      <c r="F39" s="3" t="s">
        <v>228</v>
      </c>
      <c r="G39" s="3" t="s">
        <v>227</v>
      </c>
      <c r="H39" s="3" t="s">
        <v>165</v>
      </c>
      <c r="I39" t="s">
        <v>113</v>
      </c>
      <c r="J39" s="3" t="s">
        <v>114</v>
      </c>
    </row>
    <row r="40" spans="1:10" x14ac:dyDescent="0.3">
      <c r="A40" s="6" t="s">
        <v>26</v>
      </c>
      <c r="B40" s="3" t="s">
        <v>231</v>
      </c>
      <c r="C40" s="3" t="s">
        <v>230</v>
      </c>
      <c r="D40" s="3" t="s">
        <v>229</v>
      </c>
      <c r="E40" s="5">
        <v>2020</v>
      </c>
      <c r="F40" s="3" t="s">
        <v>228</v>
      </c>
      <c r="G40" s="3" t="s">
        <v>227</v>
      </c>
      <c r="H40" s="3" t="s">
        <v>165</v>
      </c>
      <c r="I40" t="s">
        <v>113</v>
      </c>
      <c r="J40" s="3" t="s">
        <v>114</v>
      </c>
    </row>
    <row r="41" spans="1:10" x14ac:dyDescent="0.3">
      <c r="A41" s="6" t="s">
        <v>27</v>
      </c>
      <c r="B41" s="3" t="s">
        <v>226</v>
      </c>
      <c r="C41" s="3" t="s">
        <v>225</v>
      </c>
      <c r="D41" s="3" t="s">
        <v>224</v>
      </c>
      <c r="E41" s="5">
        <v>2022</v>
      </c>
      <c r="F41" s="3" t="s">
        <v>223</v>
      </c>
      <c r="G41" s="3" t="s">
        <v>222</v>
      </c>
      <c r="H41" s="3" t="s">
        <v>165</v>
      </c>
      <c r="I41" t="s">
        <v>113</v>
      </c>
      <c r="J41" s="3" t="s">
        <v>114</v>
      </c>
    </row>
    <row r="42" spans="1:10" x14ac:dyDescent="0.3">
      <c r="A42" s="16" t="s">
        <v>28</v>
      </c>
      <c r="B42" s="17" t="s">
        <v>221</v>
      </c>
      <c r="C42" s="17" t="s">
        <v>220</v>
      </c>
      <c r="D42" s="17" t="s">
        <v>219</v>
      </c>
      <c r="E42" s="18">
        <v>2021</v>
      </c>
      <c r="F42" s="17" t="s">
        <v>117</v>
      </c>
      <c r="G42" s="17" t="s">
        <v>116</v>
      </c>
      <c r="H42" s="19" t="s">
        <v>161</v>
      </c>
      <c r="I42" s="19" t="s">
        <v>165</v>
      </c>
      <c r="J42" s="17" t="s">
        <v>114</v>
      </c>
    </row>
    <row r="43" spans="1:10" x14ac:dyDescent="0.3">
      <c r="A43" s="16" t="s">
        <v>29</v>
      </c>
      <c r="B43" s="17" t="s">
        <v>218</v>
      </c>
      <c r="C43" s="17" t="s">
        <v>137</v>
      </c>
      <c r="D43" s="17" t="s">
        <v>217</v>
      </c>
      <c r="E43" s="18">
        <v>2021</v>
      </c>
      <c r="F43" s="17" t="s">
        <v>117</v>
      </c>
      <c r="G43" s="17" t="s">
        <v>116</v>
      </c>
      <c r="H43" s="19" t="s">
        <v>161</v>
      </c>
      <c r="I43" s="19" t="s">
        <v>165</v>
      </c>
      <c r="J43" s="17" t="s">
        <v>114</v>
      </c>
    </row>
    <row r="44" spans="1:10" x14ac:dyDescent="0.3">
      <c r="A44" s="16" t="s">
        <v>30</v>
      </c>
      <c r="B44" s="17" t="s">
        <v>216</v>
      </c>
      <c r="C44" s="17" t="s">
        <v>215</v>
      </c>
      <c r="D44" s="17" t="s">
        <v>214</v>
      </c>
      <c r="E44" s="18">
        <v>2020</v>
      </c>
      <c r="F44" s="17" t="s">
        <v>117</v>
      </c>
      <c r="G44" s="17" t="s">
        <v>116</v>
      </c>
      <c r="H44" s="19" t="s">
        <v>161</v>
      </c>
      <c r="I44" s="19" t="s">
        <v>165</v>
      </c>
      <c r="J44" s="17" t="s">
        <v>114</v>
      </c>
    </row>
    <row r="45" spans="1:10" x14ac:dyDescent="0.3">
      <c r="A45" s="16" t="s">
        <v>31</v>
      </c>
      <c r="B45" s="17" t="s">
        <v>213</v>
      </c>
      <c r="C45" s="17" t="s">
        <v>154</v>
      </c>
      <c r="D45" s="17" t="s">
        <v>212</v>
      </c>
      <c r="E45" s="18">
        <v>2021</v>
      </c>
      <c r="F45" s="17" t="s">
        <v>117</v>
      </c>
      <c r="G45" s="17" t="s">
        <v>116</v>
      </c>
      <c r="H45" s="19" t="s">
        <v>161</v>
      </c>
      <c r="I45" s="19" t="s">
        <v>165</v>
      </c>
      <c r="J45" s="17" t="s">
        <v>114</v>
      </c>
    </row>
    <row r="46" spans="1:10" x14ac:dyDescent="0.3">
      <c r="A46" s="16" t="s">
        <v>32</v>
      </c>
      <c r="B46" s="17" t="s">
        <v>211</v>
      </c>
      <c r="C46" s="17" t="s">
        <v>210</v>
      </c>
      <c r="D46" s="17" t="s">
        <v>209</v>
      </c>
      <c r="E46" s="18">
        <v>2021</v>
      </c>
      <c r="F46" s="17" t="s">
        <v>117</v>
      </c>
      <c r="G46" s="17" t="s">
        <v>116</v>
      </c>
      <c r="H46" s="19" t="s">
        <v>161</v>
      </c>
      <c r="I46" s="19" t="s">
        <v>165</v>
      </c>
      <c r="J46" s="17" t="s">
        <v>114</v>
      </c>
    </row>
    <row r="47" spans="1:10" x14ac:dyDescent="0.3">
      <c r="A47" s="16" t="s">
        <v>59</v>
      </c>
      <c r="B47" s="17" t="s">
        <v>208</v>
      </c>
      <c r="C47" s="17" t="s">
        <v>207</v>
      </c>
      <c r="D47" s="17" t="s">
        <v>206</v>
      </c>
      <c r="E47" s="18">
        <v>2022</v>
      </c>
      <c r="F47" s="17" t="s">
        <v>117</v>
      </c>
      <c r="G47" s="17" t="s">
        <v>116</v>
      </c>
      <c r="H47" s="19" t="s">
        <v>161</v>
      </c>
      <c r="I47" s="19" t="s">
        <v>165</v>
      </c>
      <c r="J47" s="17" t="s">
        <v>115</v>
      </c>
    </row>
    <row r="48" spans="1:10" x14ac:dyDescent="0.3">
      <c r="A48" s="16" t="s">
        <v>60</v>
      </c>
      <c r="B48" s="17" t="s">
        <v>205</v>
      </c>
      <c r="C48" s="17" t="s">
        <v>154</v>
      </c>
      <c r="D48" s="17" t="s">
        <v>204</v>
      </c>
      <c r="E48" s="18">
        <v>2021</v>
      </c>
      <c r="F48" s="17" t="s">
        <v>117</v>
      </c>
      <c r="G48" s="17" t="s">
        <v>116</v>
      </c>
      <c r="H48" s="19" t="s">
        <v>161</v>
      </c>
      <c r="I48" s="19" t="s">
        <v>165</v>
      </c>
      <c r="J48" s="17" t="s">
        <v>115</v>
      </c>
    </row>
    <row r="49" spans="1:12" x14ac:dyDescent="0.3">
      <c r="A49" s="16" t="s">
        <v>61</v>
      </c>
      <c r="B49" s="17" t="s">
        <v>203</v>
      </c>
      <c r="C49" s="17" t="s">
        <v>137</v>
      </c>
      <c r="D49" s="17" t="s">
        <v>202</v>
      </c>
      <c r="E49" s="18">
        <v>2021</v>
      </c>
      <c r="F49" s="17" t="s">
        <v>117</v>
      </c>
      <c r="G49" s="17" t="s">
        <v>116</v>
      </c>
      <c r="H49" s="19" t="s">
        <v>161</v>
      </c>
      <c r="I49" s="19" t="s">
        <v>165</v>
      </c>
      <c r="J49" s="17" t="s">
        <v>115</v>
      </c>
    </row>
    <row r="50" spans="1:12" x14ac:dyDescent="0.3">
      <c r="A50" s="16" t="s">
        <v>62</v>
      </c>
      <c r="B50" s="17" t="s">
        <v>201</v>
      </c>
      <c r="C50" s="17" t="s">
        <v>200</v>
      </c>
      <c r="D50" s="17" t="s">
        <v>199</v>
      </c>
      <c r="E50" s="18">
        <v>2021</v>
      </c>
      <c r="F50" s="17" t="s">
        <v>117</v>
      </c>
      <c r="G50" s="17" t="s">
        <v>116</v>
      </c>
      <c r="H50" s="19" t="s">
        <v>161</v>
      </c>
      <c r="I50" s="19" t="s">
        <v>165</v>
      </c>
      <c r="J50" s="17" t="s">
        <v>115</v>
      </c>
    </row>
    <row r="51" spans="1:12" x14ac:dyDescent="0.3">
      <c r="A51" s="16" t="s">
        <v>63</v>
      </c>
      <c r="B51" s="17" t="s">
        <v>198</v>
      </c>
      <c r="C51" s="17" t="s">
        <v>197</v>
      </c>
      <c r="D51" s="17" t="s">
        <v>196</v>
      </c>
      <c r="E51" s="18">
        <v>2021</v>
      </c>
      <c r="F51" s="17" t="s">
        <v>124</v>
      </c>
      <c r="G51" s="17" t="s">
        <v>116</v>
      </c>
      <c r="H51" s="19" t="s">
        <v>161</v>
      </c>
      <c r="I51" s="19" t="s">
        <v>165</v>
      </c>
      <c r="J51" s="17" t="s">
        <v>115</v>
      </c>
    </row>
    <row r="52" spans="1:12" x14ac:dyDescent="0.3">
      <c r="A52" s="16" t="s">
        <v>64</v>
      </c>
      <c r="B52" s="17" t="s">
        <v>195</v>
      </c>
      <c r="C52" s="17" t="s">
        <v>194</v>
      </c>
      <c r="D52" s="17" t="s">
        <v>193</v>
      </c>
      <c r="E52" s="18">
        <v>2023</v>
      </c>
      <c r="F52" s="17" t="s">
        <v>117</v>
      </c>
      <c r="G52" s="17" t="s">
        <v>116</v>
      </c>
      <c r="H52" s="19" t="s">
        <v>161</v>
      </c>
      <c r="I52" s="19" t="s">
        <v>165</v>
      </c>
      <c r="J52" s="17" t="s">
        <v>113</v>
      </c>
    </row>
    <row r="53" spans="1:12" x14ac:dyDescent="0.3">
      <c r="A53" s="16" t="s">
        <v>65</v>
      </c>
      <c r="B53" s="17" t="s">
        <v>192</v>
      </c>
      <c r="C53" s="17" t="s">
        <v>191</v>
      </c>
      <c r="D53" s="17" t="s">
        <v>190</v>
      </c>
      <c r="E53" s="18">
        <v>2022</v>
      </c>
      <c r="F53" s="17" t="s">
        <v>117</v>
      </c>
      <c r="G53" s="17" t="s">
        <v>116</v>
      </c>
      <c r="H53" s="19" t="s">
        <v>161</v>
      </c>
      <c r="I53" s="19" t="s">
        <v>165</v>
      </c>
      <c r="J53" s="17" t="s">
        <v>113</v>
      </c>
    </row>
    <row r="54" spans="1:12" x14ac:dyDescent="0.3">
      <c r="A54" s="16" t="s">
        <v>66</v>
      </c>
      <c r="B54" s="17" t="s">
        <v>189</v>
      </c>
      <c r="C54" s="17" t="s">
        <v>188</v>
      </c>
      <c r="D54" s="17" t="s">
        <v>187</v>
      </c>
      <c r="E54" s="18">
        <v>2020</v>
      </c>
      <c r="F54" s="17" t="s">
        <v>117</v>
      </c>
      <c r="G54" s="17" t="s">
        <v>116</v>
      </c>
      <c r="H54" s="19" t="s">
        <v>161</v>
      </c>
      <c r="I54" s="19" t="s">
        <v>165</v>
      </c>
      <c r="J54" s="17" t="s">
        <v>113</v>
      </c>
      <c r="K54" s="4"/>
      <c r="L54" s="4"/>
    </row>
    <row r="55" spans="1:12" x14ac:dyDescent="0.3">
      <c r="A55" s="16" t="s">
        <v>67</v>
      </c>
      <c r="B55" s="17" t="s">
        <v>186</v>
      </c>
      <c r="C55" s="17" t="s">
        <v>163</v>
      </c>
      <c r="D55" s="17" t="s">
        <v>185</v>
      </c>
      <c r="E55" s="18">
        <v>2018</v>
      </c>
      <c r="F55" s="17" t="s">
        <v>117</v>
      </c>
      <c r="G55" s="17" t="s">
        <v>116</v>
      </c>
      <c r="H55" s="19" t="s">
        <v>161</v>
      </c>
      <c r="I55" s="19" t="s">
        <v>165</v>
      </c>
      <c r="J55" s="17" t="s">
        <v>113</v>
      </c>
    </row>
    <row r="56" spans="1:12" x14ac:dyDescent="0.3">
      <c r="A56" s="16" t="s">
        <v>68</v>
      </c>
      <c r="B56" s="17" t="s">
        <v>184</v>
      </c>
      <c r="C56" s="17" t="s">
        <v>183</v>
      </c>
      <c r="D56" s="17" t="s">
        <v>182</v>
      </c>
      <c r="E56" s="18">
        <v>2021</v>
      </c>
      <c r="F56" s="17" t="s">
        <v>117</v>
      </c>
      <c r="G56" s="17" t="s">
        <v>116</v>
      </c>
      <c r="H56" s="19" t="s">
        <v>161</v>
      </c>
      <c r="I56" s="19" t="s">
        <v>165</v>
      </c>
      <c r="J56" s="17" t="s">
        <v>113</v>
      </c>
    </row>
    <row r="57" spans="1:12" x14ac:dyDescent="0.3">
      <c r="A57" s="16" t="s">
        <v>69</v>
      </c>
      <c r="B57" s="17" t="s">
        <v>181</v>
      </c>
      <c r="C57" s="17" t="s">
        <v>180</v>
      </c>
      <c r="D57" s="17" t="s">
        <v>179</v>
      </c>
      <c r="E57" s="18">
        <v>2022</v>
      </c>
      <c r="F57" s="17" t="s">
        <v>117</v>
      </c>
      <c r="G57" s="17" t="s">
        <v>116</v>
      </c>
      <c r="H57" s="19" t="s">
        <v>161</v>
      </c>
      <c r="I57" s="19" t="s">
        <v>165</v>
      </c>
      <c r="J57" s="17" t="s">
        <v>113</v>
      </c>
    </row>
    <row r="58" spans="1:12" x14ac:dyDescent="0.3">
      <c r="A58" s="16" t="s">
        <v>70</v>
      </c>
      <c r="B58" s="17" t="s">
        <v>178</v>
      </c>
      <c r="C58" s="17" t="s">
        <v>177</v>
      </c>
      <c r="D58" s="17" t="s">
        <v>176</v>
      </c>
      <c r="E58" s="18">
        <v>2022</v>
      </c>
      <c r="F58" s="17" t="s">
        <v>117</v>
      </c>
      <c r="G58" s="17" t="s">
        <v>116</v>
      </c>
      <c r="H58" s="19" t="s">
        <v>161</v>
      </c>
      <c r="I58" s="19" t="s">
        <v>165</v>
      </c>
      <c r="J58" s="17" t="s">
        <v>113</v>
      </c>
    </row>
    <row r="59" spans="1:12" x14ac:dyDescent="0.3">
      <c r="A59" s="16" t="s">
        <v>71</v>
      </c>
      <c r="B59" s="17" t="s">
        <v>175</v>
      </c>
      <c r="C59" s="17" t="s">
        <v>154</v>
      </c>
      <c r="D59" s="17" t="s">
        <v>174</v>
      </c>
      <c r="E59" s="18">
        <v>2021</v>
      </c>
      <c r="F59" s="17" t="s">
        <v>117</v>
      </c>
      <c r="G59" s="17" t="s">
        <v>116</v>
      </c>
      <c r="H59" s="19" t="s">
        <v>161</v>
      </c>
      <c r="I59" s="19" t="s">
        <v>165</v>
      </c>
      <c r="J59" s="17" t="s">
        <v>113</v>
      </c>
    </row>
    <row r="60" spans="1:12" x14ac:dyDescent="0.3">
      <c r="A60" s="16" t="s">
        <v>72</v>
      </c>
      <c r="B60" s="17" t="s">
        <v>173</v>
      </c>
      <c r="C60" s="17" t="s">
        <v>172</v>
      </c>
      <c r="D60" s="17" t="s">
        <v>171</v>
      </c>
      <c r="E60" s="18">
        <v>2022</v>
      </c>
      <c r="F60" s="17" t="s">
        <v>124</v>
      </c>
      <c r="G60" s="17" t="s">
        <v>116</v>
      </c>
      <c r="H60" s="19" t="s">
        <v>161</v>
      </c>
      <c r="I60" s="19" t="s">
        <v>165</v>
      </c>
      <c r="J60" s="17" t="s">
        <v>113</v>
      </c>
    </row>
    <row r="61" spans="1:12" x14ac:dyDescent="0.3">
      <c r="A61" s="16" t="s">
        <v>73</v>
      </c>
      <c r="B61" s="17" t="s">
        <v>170</v>
      </c>
      <c r="C61" s="17" t="s">
        <v>169</v>
      </c>
      <c r="D61" s="17" t="s">
        <v>168</v>
      </c>
      <c r="E61" s="18">
        <v>2019</v>
      </c>
      <c r="F61" s="17" t="s">
        <v>117</v>
      </c>
      <c r="G61" s="17" t="s">
        <v>116</v>
      </c>
      <c r="H61" s="19" t="s">
        <v>161</v>
      </c>
      <c r="I61" s="19" t="s">
        <v>165</v>
      </c>
      <c r="J61" s="17" t="s">
        <v>113</v>
      </c>
    </row>
    <row r="62" spans="1:12" x14ac:dyDescent="0.3">
      <c r="A62" s="16" t="s">
        <v>74</v>
      </c>
      <c r="B62" s="17" t="s">
        <v>167</v>
      </c>
      <c r="C62" s="17" t="s">
        <v>135</v>
      </c>
      <c r="D62" s="17" t="s">
        <v>166</v>
      </c>
      <c r="E62" s="18">
        <v>2021</v>
      </c>
      <c r="F62" s="17" t="s">
        <v>117</v>
      </c>
      <c r="G62" s="17" t="s">
        <v>116</v>
      </c>
      <c r="H62" s="19" t="s">
        <v>161</v>
      </c>
      <c r="I62" s="19" t="s">
        <v>165</v>
      </c>
      <c r="J62" s="17" t="s">
        <v>113</v>
      </c>
    </row>
    <row r="63" spans="1:12" x14ac:dyDescent="0.3">
      <c r="A63" s="16" t="s">
        <v>33</v>
      </c>
      <c r="B63" s="17" t="s">
        <v>164</v>
      </c>
      <c r="C63" s="17" t="s">
        <v>163</v>
      </c>
      <c r="D63" s="17" t="s">
        <v>162</v>
      </c>
      <c r="E63" s="18">
        <v>2018</v>
      </c>
      <c r="F63" s="17" t="s">
        <v>117</v>
      </c>
      <c r="G63" s="17" t="s">
        <v>116</v>
      </c>
      <c r="H63" s="19" t="s">
        <v>115</v>
      </c>
      <c r="I63" s="19" t="s">
        <v>114</v>
      </c>
      <c r="J63" s="17" t="s">
        <v>161</v>
      </c>
    </row>
    <row r="64" spans="1:12" x14ac:dyDescent="0.3">
      <c r="A64" s="16" t="s">
        <v>34</v>
      </c>
      <c r="B64" s="17" t="s">
        <v>160</v>
      </c>
      <c r="C64" s="17" t="s">
        <v>159</v>
      </c>
      <c r="D64" s="17" t="s">
        <v>158</v>
      </c>
      <c r="E64" s="18">
        <v>2022</v>
      </c>
      <c r="F64" s="17" t="s">
        <v>117</v>
      </c>
      <c r="G64" s="17" t="s">
        <v>116</v>
      </c>
      <c r="H64" s="19" t="s">
        <v>115</v>
      </c>
      <c r="I64" s="19" t="s">
        <v>114</v>
      </c>
      <c r="J64" s="17" t="s">
        <v>113</v>
      </c>
    </row>
    <row r="65" spans="1:10" x14ac:dyDescent="0.3">
      <c r="A65" s="16" t="s">
        <v>35</v>
      </c>
      <c r="B65" s="17" t="s">
        <v>157</v>
      </c>
      <c r="C65" s="17" t="s">
        <v>154</v>
      </c>
      <c r="D65" s="17" t="s">
        <v>156</v>
      </c>
      <c r="E65" s="18">
        <v>2021</v>
      </c>
      <c r="F65" s="17" t="s">
        <v>117</v>
      </c>
      <c r="G65" s="17" t="s">
        <v>116</v>
      </c>
      <c r="H65" s="19" t="s">
        <v>115</v>
      </c>
      <c r="I65" s="19" t="s">
        <v>114</v>
      </c>
      <c r="J65" s="17" t="s">
        <v>113</v>
      </c>
    </row>
    <row r="66" spans="1:10" x14ac:dyDescent="0.3">
      <c r="A66" s="16" t="s">
        <v>36</v>
      </c>
      <c r="B66" s="17" t="s">
        <v>155</v>
      </c>
      <c r="C66" s="17" t="s">
        <v>154</v>
      </c>
      <c r="D66" s="17" t="s">
        <v>153</v>
      </c>
      <c r="E66" s="18">
        <v>2021</v>
      </c>
      <c r="F66" s="17" t="s">
        <v>117</v>
      </c>
      <c r="G66" s="17" t="s">
        <v>116</v>
      </c>
      <c r="H66" s="19" t="s">
        <v>115</v>
      </c>
      <c r="I66" s="19" t="s">
        <v>114</v>
      </c>
      <c r="J66" s="17" t="s">
        <v>113</v>
      </c>
    </row>
    <row r="67" spans="1:10" x14ac:dyDescent="0.3">
      <c r="A67" s="16" t="s">
        <v>37</v>
      </c>
      <c r="B67" s="17" t="s">
        <v>152</v>
      </c>
      <c r="C67" s="17" t="s">
        <v>151</v>
      </c>
      <c r="D67" s="17" t="s">
        <v>150</v>
      </c>
      <c r="E67" s="18">
        <v>2021</v>
      </c>
      <c r="F67" s="17" t="s">
        <v>124</v>
      </c>
      <c r="G67" s="17" t="s">
        <v>116</v>
      </c>
      <c r="H67" s="19" t="s">
        <v>115</v>
      </c>
      <c r="I67" s="19" t="s">
        <v>114</v>
      </c>
      <c r="J67" s="17" t="s">
        <v>113</v>
      </c>
    </row>
    <row r="68" spans="1:10" x14ac:dyDescent="0.3">
      <c r="A68" s="16" t="s">
        <v>38</v>
      </c>
      <c r="B68" s="17" t="s">
        <v>149</v>
      </c>
      <c r="C68" s="17" t="s">
        <v>148</v>
      </c>
      <c r="D68" s="17" t="s">
        <v>147</v>
      </c>
      <c r="E68" s="18">
        <v>2020</v>
      </c>
      <c r="F68" s="17" t="s">
        <v>117</v>
      </c>
      <c r="G68" s="17" t="s">
        <v>116</v>
      </c>
      <c r="H68" s="19" t="s">
        <v>115</v>
      </c>
      <c r="I68" s="19" t="s">
        <v>114</v>
      </c>
      <c r="J68" s="17" t="s">
        <v>113</v>
      </c>
    </row>
    <row r="69" spans="1:10" x14ac:dyDescent="0.3">
      <c r="A69" s="16" t="s">
        <v>39</v>
      </c>
      <c r="B69" s="17" t="s">
        <v>146</v>
      </c>
      <c r="C69" s="17" t="s">
        <v>137</v>
      </c>
      <c r="D69" s="17" t="s">
        <v>145</v>
      </c>
      <c r="E69" s="18">
        <v>2021</v>
      </c>
      <c r="F69" s="17" t="s">
        <v>117</v>
      </c>
      <c r="G69" s="17" t="s">
        <v>116</v>
      </c>
      <c r="H69" s="19" t="s">
        <v>115</v>
      </c>
      <c r="I69" s="19" t="s">
        <v>114</v>
      </c>
      <c r="J69" s="17" t="s">
        <v>113</v>
      </c>
    </row>
    <row r="70" spans="1:10" x14ac:dyDescent="0.3">
      <c r="A70" s="16" t="s">
        <v>40</v>
      </c>
      <c r="B70" s="17" t="s">
        <v>144</v>
      </c>
      <c r="C70" s="17" t="s">
        <v>143</v>
      </c>
      <c r="D70" s="17" t="s">
        <v>142</v>
      </c>
      <c r="E70" s="18">
        <v>2021</v>
      </c>
      <c r="F70" s="17" t="s">
        <v>117</v>
      </c>
      <c r="G70" s="17" t="s">
        <v>116</v>
      </c>
      <c r="H70" s="19" t="s">
        <v>115</v>
      </c>
      <c r="I70" s="19" t="s">
        <v>114</v>
      </c>
      <c r="J70" s="17" t="s">
        <v>113</v>
      </c>
    </row>
    <row r="71" spans="1:10" x14ac:dyDescent="0.3">
      <c r="A71" s="16" t="s">
        <v>41</v>
      </c>
      <c r="B71" s="17" t="s">
        <v>141</v>
      </c>
      <c r="C71" s="17" t="s">
        <v>140</v>
      </c>
      <c r="D71" s="17" t="s">
        <v>139</v>
      </c>
      <c r="E71" s="18">
        <v>2021</v>
      </c>
      <c r="F71" s="17" t="s">
        <v>117</v>
      </c>
      <c r="G71" s="17" t="s">
        <v>116</v>
      </c>
      <c r="H71" s="19" t="s">
        <v>115</v>
      </c>
      <c r="I71" s="19" t="s">
        <v>114</v>
      </c>
      <c r="J71" s="17" t="s">
        <v>113</v>
      </c>
    </row>
    <row r="72" spans="1:10" x14ac:dyDescent="0.3">
      <c r="A72" s="16" t="s">
        <v>42</v>
      </c>
      <c r="B72" s="17" t="s">
        <v>138</v>
      </c>
      <c r="C72" s="17" t="s">
        <v>137</v>
      </c>
      <c r="D72" s="17" t="s">
        <v>134</v>
      </c>
      <c r="E72" s="18">
        <v>2021</v>
      </c>
      <c r="F72" s="17" t="s">
        <v>117</v>
      </c>
      <c r="G72" s="17" t="s">
        <v>116</v>
      </c>
      <c r="H72" s="19" t="s">
        <v>115</v>
      </c>
      <c r="I72" s="19" t="s">
        <v>114</v>
      </c>
      <c r="J72" s="17" t="s">
        <v>113</v>
      </c>
    </row>
    <row r="73" spans="1:10" x14ac:dyDescent="0.3">
      <c r="A73" s="16" t="s">
        <v>43</v>
      </c>
      <c r="B73" s="17" t="s">
        <v>136</v>
      </c>
      <c r="C73" s="17" t="s">
        <v>135</v>
      </c>
      <c r="D73" s="17" t="s">
        <v>134</v>
      </c>
      <c r="E73" s="18">
        <v>2021</v>
      </c>
      <c r="F73" s="17" t="s">
        <v>117</v>
      </c>
      <c r="G73" s="17" t="s">
        <v>116</v>
      </c>
      <c r="H73" s="19" t="s">
        <v>115</v>
      </c>
      <c r="I73" s="19" t="s">
        <v>114</v>
      </c>
      <c r="J73" s="17" t="s">
        <v>113</v>
      </c>
    </row>
    <row r="74" spans="1:10" x14ac:dyDescent="0.3">
      <c r="A74" s="16" t="s">
        <v>44</v>
      </c>
      <c r="B74" s="17" t="s">
        <v>133</v>
      </c>
      <c r="C74" s="17" t="s">
        <v>132</v>
      </c>
      <c r="D74" s="17" t="s">
        <v>131</v>
      </c>
      <c r="E74" s="18">
        <v>2022</v>
      </c>
      <c r="F74" s="17" t="s">
        <v>117</v>
      </c>
      <c r="G74" s="17" t="s">
        <v>116</v>
      </c>
      <c r="H74" s="19" t="s">
        <v>115</v>
      </c>
      <c r="I74" s="19" t="s">
        <v>114</v>
      </c>
      <c r="J74" s="17" t="s">
        <v>113</v>
      </c>
    </row>
    <row r="75" spans="1:10" x14ac:dyDescent="0.3">
      <c r="A75" s="16" t="s">
        <v>45</v>
      </c>
      <c r="B75" s="17" t="s">
        <v>130</v>
      </c>
      <c r="C75" s="17" t="s">
        <v>129</v>
      </c>
      <c r="D75" s="17" t="s">
        <v>128</v>
      </c>
      <c r="E75" s="18">
        <v>2022</v>
      </c>
      <c r="F75" s="17" t="s">
        <v>117</v>
      </c>
      <c r="G75" s="17" t="s">
        <v>116</v>
      </c>
      <c r="H75" s="19" t="s">
        <v>115</v>
      </c>
      <c r="I75" s="19" t="s">
        <v>114</v>
      </c>
      <c r="J75" s="17" t="s">
        <v>113</v>
      </c>
    </row>
    <row r="76" spans="1:10" x14ac:dyDescent="0.3">
      <c r="A76" s="16" t="s">
        <v>46</v>
      </c>
      <c r="B76" s="17" t="s">
        <v>127</v>
      </c>
      <c r="C76" s="17" t="s">
        <v>126</v>
      </c>
      <c r="D76" s="17" t="s">
        <v>125</v>
      </c>
      <c r="E76" s="18">
        <v>2022</v>
      </c>
      <c r="F76" s="17" t="s">
        <v>124</v>
      </c>
      <c r="G76" s="17" t="s">
        <v>116</v>
      </c>
      <c r="H76" s="19" t="s">
        <v>115</v>
      </c>
      <c r="I76" s="19" t="s">
        <v>114</v>
      </c>
      <c r="J76" s="17" t="s">
        <v>113</v>
      </c>
    </row>
    <row r="77" spans="1:10" x14ac:dyDescent="0.3">
      <c r="A77" s="16" t="s">
        <v>47</v>
      </c>
      <c r="B77" s="17" t="s">
        <v>123</v>
      </c>
      <c r="C77" s="17" t="s">
        <v>122</v>
      </c>
      <c r="D77" s="17" t="s">
        <v>121</v>
      </c>
      <c r="E77" s="18">
        <v>2017</v>
      </c>
      <c r="F77" s="17" t="s">
        <v>117</v>
      </c>
      <c r="G77" s="17" t="s">
        <v>116</v>
      </c>
      <c r="H77" s="19" t="s">
        <v>115</v>
      </c>
      <c r="I77" s="19" t="s">
        <v>114</v>
      </c>
      <c r="J77" s="17" t="s">
        <v>113</v>
      </c>
    </row>
    <row r="78" spans="1:10" x14ac:dyDescent="0.3">
      <c r="A78" s="16" t="s">
        <v>48</v>
      </c>
      <c r="B78" s="17" t="s">
        <v>120</v>
      </c>
      <c r="C78" s="17" t="s">
        <v>119</v>
      </c>
      <c r="D78" s="17" t="s">
        <v>118</v>
      </c>
      <c r="E78" s="18">
        <v>2021</v>
      </c>
      <c r="F78" s="17" t="s">
        <v>117</v>
      </c>
      <c r="G78" s="17" t="s">
        <v>116</v>
      </c>
      <c r="H78" s="19" t="s">
        <v>115</v>
      </c>
      <c r="I78" s="19" t="s">
        <v>114</v>
      </c>
      <c r="J78" s="17" t="s">
        <v>113</v>
      </c>
    </row>
  </sheetData>
  <pageMargins left="0.7" right="0.7" top="0.78740157499999996" bottom="0.78740157499999996"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Reviewing Results</vt:lpstr>
      <vt:lpstr>Paper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ssint</cp:lastModifiedBy>
  <dcterms:created xsi:type="dcterms:W3CDTF">2023-07-24T09:16:09Z</dcterms:created>
  <dcterms:modified xsi:type="dcterms:W3CDTF">2024-04-11T09:17:22Z</dcterms:modified>
</cp:coreProperties>
</file>